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（HP用）\◎１１．国保・健康・福祉\"/>
    </mc:Choice>
  </mc:AlternateContent>
  <xr:revisionPtr revIDLastSave="0" documentId="13_ncr:1_{9B525388-FA89-4C9B-97D6-FBCFC719A0D6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後期高齢者医療制度保険給付の状況" sheetId="1" r:id="rId1"/>
    <sheet name="後期高齢者医療制度保険給付の状況 (修正前)" sheetId="2" r:id="rId2"/>
  </sheets>
  <definedNames>
    <definedName name="_xlnm.Print_Area" localSheetId="0">後期高齢者医療制度保険給付の状況!$A$1:$M$29</definedName>
    <definedName name="_xlnm.Print_Titles" localSheetId="0">後期高齢者医療制度保険給付の状況!$3:$3</definedName>
    <definedName name="_xlnm.Print_Titles" localSheetId="1">'後期高齢者医療制度保険給付の状況 (修正前)'!$2:$2</definedName>
  </definedNames>
  <calcPr calcId="191029"/>
</workbook>
</file>

<file path=xl/calcChain.xml><?xml version="1.0" encoding="utf-8"?>
<calcChain xmlns="http://schemas.openxmlformats.org/spreadsheetml/2006/main">
  <c r="E15" i="2" l="1"/>
  <c r="I15" i="2" s="1"/>
  <c r="K15" i="2" s="1"/>
  <c r="E14" i="2"/>
  <c r="I14" i="2" s="1"/>
  <c r="K14" i="2" s="1"/>
  <c r="E13" i="2"/>
  <c r="I13" i="2" s="1"/>
  <c r="K13" i="2" s="1"/>
  <c r="E12" i="2"/>
  <c r="I12" i="2" s="1"/>
  <c r="K12" i="2" s="1"/>
  <c r="E11" i="2"/>
  <c r="I11" i="2" s="1"/>
  <c r="K11" i="2" s="1"/>
  <c r="E8" i="2"/>
  <c r="I8" i="2" s="1"/>
  <c r="K8" i="2" s="1"/>
</calcChain>
</file>

<file path=xl/sharedStrings.xml><?xml version="1.0" encoding="utf-8"?>
<sst xmlns="http://schemas.openxmlformats.org/spreadsheetml/2006/main" count="60" uniqueCount="46">
  <si>
    <t>単位：千円</t>
    <rPh sb="0" eb="2">
      <t>タンイ</t>
    </rPh>
    <rPh sb="3" eb="5">
      <t>センエン</t>
    </rPh>
    <phoneticPr fontId="3"/>
  </si>
  <si>
    <t>療養の給付</t>
    <rPh sb="0" eb="2">
      <t>リョウヨウ</t>
    </rPh>
    <rPh sb="3" eb="5">
      <t>キュウフ</t>
    </rPh>
    <phoneticPr fontId="3"/>
  </si>
  <si>
    <t>療養費</t>
    <rPh sb="0" eb="3">
      <t>リョウヨウヒ</t>
    </rPh>
    <phoneticPr fontId="3"/>
  </si>
  <si>
    <t>合　計</t>
    <rPh sb="0" eb="3">
      <t>ゴウケイ</t>
    </rPh>
    <phoneticPr fontId="3"/>
  </si>
  <si>
    <t>被保険
者数</t>
    <rPh sb="0" eb="1">
      <t>ヒ</t>
    </rPh>
    <rPh sb="1" eb="3">
      <t>ホケン</t>
    </rPh>
    <rPh sb="4" eb="5">
      <t>シャ</t>
    </rPh>
    <rPh sb="5" eb="6">
      <t>スウ</t>
    </rPh>
    <phoneticPr fontId="3"/>
  </si>
  <si>
    <t>年　度</t>
    <rPh sb="0" eb="1">
      <t>ネン</t>
    </rPh>
    <rPh sb="2" eb="3">
      <t>ド</t>
    </rPh>
    <phoneticPr fontId="3"/>
  </si>
  <si>
    <t>診療費</t>
    <rPh sb="0" eb="3">
      <t>シンリョウヒ</t>
    </rPh>
    <phoneticPr fontId="3"/>
  </si>
  <si>
    <t>調　剤</t>
    <rPh sb="0" eb="3">
      <t>チョウザイ</t>
    </rPh>
    <phoneticPr fontId="3"/>
  </si>
  <si>
    <t>食事療養費</t>
  </si>
  <si>
    <t>訪問看護</t>
    <rPh sb="0" eb="2">
      <t>ホウモン</t>
    </rPh>
    <rPh sb="2" eb="4">
      <t>カンゴ</t>
    </rPh>
    <phoneticPr fontId="3"/>
  </si>
  <si>
    <t>計</t>
    <rPh sb="0" eb="1">
      <t>ケイ</t>
    </rPh>
    <phoneticPr fontId="3"/>
  </si>
  <si>
    <t>入　院</t>
    <rPh sb="0" eb="3">
      <t>ニュウイン</t>
    </rPh>
    <phoneticPr fontId="3"/>
  </si>
  <si>
    <t>入院外</t>
    <rPh sb="0" eb="2">
      <t>ニュウイン</t>
    </rPh>
    <rPh sb="2" eb="3">
      <t>ガイ</t>
    </rPh>
    <phoneticPr fontId="3"/>
  </si>
  <si>
    <t>歯　科</t>
    <rPh sb="0" eb="3">
      <t>シカ</t>
    </rPh>
    <phoneticPr fontId="3"/>
  </si>
  <si>
    <t>H20</t>
    <phoneticPr fontId="3"/>
  </si>
  <si>
    <t>H21</t>
    <phoneticPr fontId="3"/>
  </si>
  <si>
    <t>H22</t>
    <phoneticPr fontId="3"/>
  </si>
  <si>
    <t>H23</t>
    <phoneticPr fontId="3"/>
  </si>
  <si>
    <t>H24</t>
    <phoneticPr fontId="3"/>
  </si>
  <si>
    <t>H25</t>
    <phoneticPr fontId="3"/>
  </si>
  <si>
    <t>H26</t>
  </si>
  <si>
    <t>H27</t>
    <phoneticPr fontId="3"/>
  </si>
  <si>
    <t>資料：市民部市民課</t>
    <rPh sb="0" eb="2">
      <t>シリョウ</t>
    </rPh>
    <rPh sb="3" eb="5">
      <t>シミン</t>
    </rPh>
    <rPh sb="5" eb="6">
      <t>ブ</t>
    </rPh>
    <rPh sb="6" eb="8">
      <t>シミン</t>
    </rPh>
    <rPh sb="8" eb="9">
      <t>カ</t>
    </rPh>
    <phoneticPr fontId="3"/>
  </si>
  <si>
    <t>合　計</t>
  </si>
  <si>
    <t>【大仙市】</t>
    <rPh sb="1" eb="4">
      <t>ダイセンシ</t>
    </rPh>
    <phoneticPr fontId="3"/>
  </si>
  <si>
    <t>（注）金額は後期高齢者医療診療報酬等請求内訳書より</t>
    <rPh sb="1" eb="2">
      <t>チュウ</t>
    </rPh>
    <rPh sb="3" eb="5">
      <t>キンガク</t>
    </rPh>
    <rPh sb="6" eb="8">
      <t>コウキ</t>
    </rPh>
    <rPh sb="8" eb="11">
      <t>コウレイシャ</t>
    </rPh>
    <rPh sb="11" eb="13">
      <t>イリョウ</t>
    </rPh>
    <rPh sb="13" eb="15">
      <t>シンリョウ</t>
    </rPh>
    <rPh sb="15" eb="17">
      <t>ホウシュウ</t>
    </rPh>
    <rPh sb="17" eb="18">
      <t>トウ</t>
    </rPh>
    <rPh sb="18" eb="20">
      <t>セイキュウ</t>
    </rPh>
    <rPh sb="20" eb="23">
      <t>ウチワケショ</t>
    </rPh>
    <phoneticPr fontId="3"/>
  </si>
  <si>
    <t>　　　被保険者数は月末の被保険者数の平均値</t>
    <rPh sb="3" eb="4">
      <t>ヒ</t>
    </rPh>
    <rPh sb="4" eb="7">
      <t>ホケンシャ</t>
    </rPh>
    <rPh sb="7" eb="8">
      <t>スウ</t>
    </rPh>
    <rPh sb="9" eb="11">
      <t>ゲツマツ</t>
    </rPh>
    <rPh sb="12" eb="16">
      <t>ヒホケンシャ</t>
    </rPh>
    <rPh sb="16" eb="17">
      <t>スウ</t>
    </rPh>
    <rPh sb="18" eb="20">
      <t>ヘイキン</t>
    </rPh>
    <rPh sb="20" eb="21">
      <t>アタイ</t>
    </rPh>
    <phoneticPr fontId="3"/>
  </si>
  <si>
    <t>■後期高齢者医療制度保険給付の状況</t>
    <rPh sb="1" eb="3">
      <t>コウキ</t>
    </rPh>
    <rPh sb="3" eb="6">
      <t>コウレイシャ</t>
    </rPh>
    <rPh sb="6" eb="8">
      <t>イリョウ</t>
    </rPh>
    <rPh sb="8" eb="10">
      <t>セイド</t>
    </rPh>
    <rPh sb="10" eb="12">
      <t>ホケン</t>
    </rPh>
    <rPh sb="12" eb="14">
      <t>キュウフ</t>
    </rPh>
    <rPh sb="15" eb="17">
      <t>ジョウキョウ</t>
    </rPh>
    <phoneticPr fontId="3"/>
  </si>
  <si>
    <t>後期高齢者医療制度保険給付の状況</t>
    <rPh sb="0" eb="2">
      <t>コウキ</t>
    </rPh>
    <rPh sb="2" eb="5">
      <t>コウレイシャ</t>
    </rPh>
    <rPh sb="5" eb="7">
      <t>イリョウ</t>
    </rPh>
    <rPh sb="7" eb="9">
      <t>セイド</t>
    </rPh>
    <rPh sb="9" eb="11">
      <t>ホケン</t>
    </rPh>
    <rPh sb="11" eb="13">
      <t>キュウフ</t>
    </rPh>
    <rPh sb="14" eb="16">
      <t>ジョウキョウ</t>
    </rPh>
    <phoneticPr fontId="3"/>
  </si>
  <si>
    <t>平成20年</t>
    <rPh sb="0" eb="2">
      <t>ヘイセイ</t>
    </rPh>
    <rPh sb="4" eb="5">
      <t>ネン</t>
    </rPh>
    <phoneticPr fontId="3"/>
  </si>
  <si>
    <t>21</t>
    <phoneticPr fontId="3"/>
  </si>
  <si>
    <t>22</t>
    <phoneticPr fontId="3"/>
  </si>
  <si>
    <t>23</t>
  </si>
  <si>
    <t>24</t>
  </si>
  <si>
    <t>25</t>
  </si>
  <si>
    <t>26</t>
  </si>
  <si>
    <t>27</t>
  </si>
  <si>
    <t>28</t>
  </si>
  <si>
    <t>29</t>
  </si>
  <si>
    <t>30</t>
    <phoneticPr fontId="3"/>
  </si>
  <si>
    <t>被保険者数</t>
    <rPh sb="0" eb="4">
      <t>ヒホケンシャ</t>
    </rPh>
    <rPh sb="4" eb="5">
      <t>スウ</t>
    </rPh>
    <phoneticPr fontId="3"/>
  </si>
  <si>
    <t>療養費</t>
    <rPh sb="0" eb="3">
      <t>リョウヨウヒ</t>
    </rPh>
    <phoneticPr fontId="3"/>
  </si>
  <si>
    <t>資料：市民部保険年金課</t>
    <rPh sb="0" eb="2">
      <t>シリョウ</t>
    </rPh>
    <rPh sb="3" eb="5">
      <t>シミン</t>
    </rPh>
    <rPh sb="5" eb="6">
      <t>ブ</t>
    </rPh>
    <rPh sb="6" eb="8">
      <t>ホケン</t>
    </rPh>
    <rPh sb="8" eb="10">
      <t>ネンキン</t>
    </rPh>
    <rPh sb="10" eb="11">
      <t>カ</t>
    </rPh>
    <phoneticPr fontId="3"/>
  </si>
  <si>
    <t>平成31/令和元</t>
    <rPh sb="0" eb="2">
      <t>ヘイセイ</t>
    </rPh>
    <rPh sb="5" eb="7">
      <t>レイワ</t>
    </rPh>
    <rPh sb="7" eb="8">
      <t>ガン</t>
    </rPh>
    <phoneticPr fontId="3"/>
  </si>
  <si>
    <t>令和2</t>
    <rPh sb="0" eb="2">
      <t>レイワ</t>
    </rPh>
    <phoneticPr fontId="3"/>
  </si>
  <si>
    <t>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</si>
</sst>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[Red]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176" fontId="0" fillId="0" borderId="0" xfId="0" applyNumberFormat="1" applyFill="1" applyBorder="1">
      <alignment vertical="center"/>
    </xf>
    <xf numFmtId="0" fontId="4" fillId="0" borderId="0" xfId="0" applyFont="1" applyFill="1">
      <alignment vertical="center"/>
    </xf>
    <xf numFmtId="49" fontId="4" fillId="0" borderId="0" xfId="0" applyNumberFormat="1" applyFont="1" applyFill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177" fontId="4" fillId="0" borderId="1" xfId="0" applyNumberFormat="1" applyFont="1" applyFill="1" applyBorder="1">
      <alignment vertical="center"/>
    </xf>
    <xf numFmtId="177" fontId="4" fillId="4" borderId="1" xfId="0" applyNumberFormat="1" applyFont="1" applyFill="1" applyBorder="1">
      <alignment vertical="center"/>
    </xf>
    <xf numFmtId="177" fontId="4" fillId="4" borderId="11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177" fontId="4" fillId="0" borderId="2" xfId="0" applyNumberFormat="1" applyFont="1" applyFill="1" applyBorder="1">
      <alignment vertical="center"/>
    </xf>
    <xf numFmtId="177" fontId="4" fillId="0" borderId="5" xfId="0" applyNumberFormat="1" applyFont="1" applyFill="1" applyBorder="1">
      <alignment vertical="center"/>
    </xf>
    <xf numFmtId="177" fontId="4" fillId="4" borderId="5" xfId="0" applyNumberFormat="1" applyFont="1" applyFill="1" applyBorder="1">
      <alignment vertical="center"/>
    </xf>
    <xf numFmtId="177" fontId="4" fillId="4" borderId="14" xfId="0" applyNumberFormat="1" applyFont="1" applyFill="1" applyBorder="1">
      <alignment vertical="center"/>
    </xf>
    <xf numFmtId="0" fontId="4" fillId="2" borderId="15" xfId="0" applyFont="1" applyFill="1" applyBorder="1" applyAlignment="1">
      <alignment horizontal="center" vertical="center"/>
    </xf>
    <xf numFmtId="177" fontId="4" fillId="0" borderId="16" xfId="0" applyNumberFormat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4" borderId="7" xfId="0" applyNumberFormat="1" applyFont="1" applyFill="1" applyBorder="1">
      <alignment vertical="center"/>
    </xf>
    <xf numFmtId="177" fontId="4" fillId="4" borderId="15" xfId="0" applyNumberFormat="1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177" fontId="4" fillId="4" borderId="6" xfId="0" applyNumberFormat="1" applyFont="1" applyFill="1" applyBorder="1">
      <alignment vertical="center"/>
    </xf>
    <xf numFmtId="177" fontId="4" fillId="4" borderId="19" xfId="0" applyNumberFormat="1" applyFont="1" applyFill="1" applyBorder="1">
      <alignment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/>
    </xf>
    <xf numFmtId="49" fontId="4" fillId="3" borderId="24" xfId="0" applyNumberFormat="1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>
      <alignment vertical="center"/>
    </xf>
    <xf numFmtId="177" fontId="4" fillId="0" borderId="24" xfId="0" applyNumberFormat="1" applyFont="1" applyFill="1" applyBorder="1">
      <alignment vertical="center"/>
    </xf>
    <xf numFmtId="177" fontId="4" fillId="4" borderId="24" xfId="0" applyNumberFormat="1" applyFont="1" applyFill="1" applyBorder="1">
      <alignment vertical="center"/>
    </xf>
    <xf numFmtId="177" fontId="4" fillId="4" borderId="25" xfId="0" applyNumberFormat="1" applyFont="1" applyFill="1" applyBorder="1">
      <alignment vertical="center"/>
    </xf>
    <xf numFmtId="38" fontId="4" fillId="0" borderId="23" xfId="1" applyFont="1" applyFill="1" applyBorder="1">
      <alignment vertical="center"/>
    </xf>
    <xf numFmtId="38" fontId="4" fillId="0" borderId="24" xfId="1" applyFont="1" applyFill="1" applyBorder="1">
      <alignment vertical="center"/>
    </xf>
    <xf numFmtId="38" fontId="4" fillId="4" borderId="24" xfId="1" applyFont="1" applyFill="1" applyBorder="1">
      <alignment vertical="center"/>
    </xf>
    <xf numFmtId="38" fontId="4" fillId="4" borderId="25" xfId="1" applyFont="1" applyFill="1" applyBorder="1">
      <alignment vertical="center"/>
    </xf>
    <xf numFmtId="0" fontId="4" fillId="0" borderId="0" xfId="0" applyFont="1" applyFill="1" applyBorder="1" applyAlignment="1">
      <alignment horizontal="right"/>
    </xf>
    <xf numFmtId="49" fontId="5" fillId="0" borderId="0" xfId="0" applyNumberFormat="1" applyFont="1" applyFill="1">
      <alignment vertical="center"/>
    </xf>
    <xf numFmtId="0" fontId="6" fillId="0" borderId="0" xfId="0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49" fontId="4" fillId="0" borderId="0" xfId="0" applyNumberFormat="1" applyFont="1" applyFill="1" applyBorder="1">
      <alignment vertical="center"/>
    </xf>
    <xf numFmtId="0" fontId="6" fillId="0" borderId="0" xfId="0" applyFont="1" applyBorder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9" fillId="2" borderId="29" xfId="0" applyFont="1" applyFill="1" applyBorder="1" applyAlignment="1">
      <alignment horizontal="center" vertical="center"/>
    </xf>
    <xf numFmtId="49" fontId="9" fillId="3" borderId="28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>
      <alignment vertical="center"/>
    </xf>
    <xf numFmtId="38" fontId="10" fillId="0" borderId="28" xfId="1" applyFont="1" applyFill="1" applyBorder="1">
      <alignment vertical="center"/>
    </xf>
    <xf numFmtId="177" fontId="10" fillId="4" borderId="28" xfId="0" applyNumberFormat="1" applyFont="1" applyFill="1" applyBorder="1">
      <alignment vertical="center"/>
    </xf>
    <xf numFmtId="38" fontId="10" fillId="4" borderId="28" xfId="1" applyFont="1" applyFill="1" applyBorder="1">
      <alignment vertical="center"/>
    </xf>
    <xf numFmtId="49" fontId="7" fillId="0" borderId="17" xfId="0" applyNumberFormat="1" applyFont="1" applyFill="1" applyBorder="1">
      <alignment vertical="center"/>
    </xf>
    <xf numFmtId="0" fontId="4" fillId="0" borderId="17" xfId="0" applyFont="1" applyFill="1" applyBorder="1">
      <alignment vertical="center"/>
    </xf>
    <xf numFmtId="49" fontId="4" fillId="0" borderId="17" xfId="0" applyNumberFormat="1" applyFont="1" applyFill="1" applyBorder="1">
      <alignment vertical="center"/>
    </xf>
    <xf numFmtId="49" fontId="9" fillId="3" borderId="30" xfId="0" applyNumberFormat="1" applyFont="1" applyFill="1" applyBorder="1" applyAlignment="1">
      <alignment horizontal="center" vertical="center"/>
    </xf>
    <xf numFmtId="177" fontId="10" fillId="0" borderId="30" xfId="0" applyNumberFormat="1" applyFont="1" applyFill="1" applyBorder="1">
      <alignment vertical="center"/>
    </xf>
    <xf numFmtId="38" fontId="10" fillId="0" borderId="30" xfId="1" applyFont="1" applyFill="1" applyBorder="1">
      <alignment vertical="center"/>
    </xf>
    <xf numFmtId="49" fontId="9" fillId="3" borderId="29" xfId="0" applyNumberFormat="1" applyFont="1" applyFill="1" applyBorder="1" applyAlignment="1">
      <alignment horizontal="center" vertical="center"/>
    </xf>
    <xf numFmtId="177" fontId="10" fillId="0" borderId="29" xfId="0" applyNumberFormat="1" applyFont="1" applyFill="1" applyBorder="1">
      <alignment vertical="center"/>
    </xf>
    <xf numFmtId="38" fontId="10" fillId="0" borderId="29" xfId="1" applyFont="1" applyFill="1" applyBorder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0" fontId="9" fillId="2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  <xf numFmtId="49" fontId="9" fillId="2" borderId="2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showGridLines="0" tabSelected="1" view="pageBreakPreview" zoomScale="115" zoomScaleNormal="115" zoomScaleSheetLayoutView="115" workbookViewId="0">
      <selection activeCell="H24" sqref="H24"/>
    </sheetView>
  </sheetViews>
  <sheetFormatPr defaultRowHeight="12" x14ac:dyDescent="0.15"/>
  <cols>
    <col min="1" max="1" width="4.625" style="47" customWidth="1"/>
    <col min="2" max="2" width="12.5" style="48" customWidth="1"/>
    <col min="3" max="13" width="11" style="47" customWidth="1"/>
    <col min="14" max="14" width="3.625" style="47" customWidth="1"/>
    <col min="15" max="16384" width="9" style="47"/>
  </cols>
  <sheetData>
    <row r="1" spans="2:13" ht="12.75" thickBot="1" x14ac:dyDescent="0.2"/>
    <row r="2" spans="2:13" ht="22.5" customHeight="1" x14ac:dyDescent="0.15">
      <c r="B2" s="59" t="s">
        <v>28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ht="11.25" customHeight="1" x14ac:dyDescent="0.15"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9"/>
    </row>
    <row r="4" spans="2:13" s="51" customFormat="1" ht="11.25" customHeight="1" x14ac:dyDescent="0.15">
      <c r="B4" s="68" t="s">
        <v>24</v>
      </c>
      <c r="C4" s="68"/>
      <c r="D4" s="68"/>
      <c r="E4" s="52"/>
      <c r="F4" s="52"/>
      <c r="G4" s="52"/>
      <c r="H4" s="52"/>
      <c r="I4" s="52"/>
      <c r="J4" s="52"/>
      <c r="L4" s="69" t="s">
        <v>0</v>
      </c>
      <c r="M4" s="69"/>
    </row>
    <row r="5" spans="2:13" ht="6.75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39"/>
      <c r="L5" s="39"/>
      <c r="M5" s="49"/>
    </row>
    <row r="6" spans="2:13" ht="18" customHeight="1" x14ac:dyDescent="0.15">
      <c r="B6" s="74" t="s">
        <v>5</v>
      </c>
      <c r="C6" s="73" t="s">
        <v>1</v>
      </c>
      <c r="D6" s="73"/>
      <c r="E6" s="73"/>
      <c r="F6" s="73"/>
      <c r="G6" s="73"/>
      <c r="H6" s="73"/>
      <c r="I6" s="73"/>
      <c r="J6" s="72"/>
      <c r="K6" s="71" t="s">
        <v>41</v>
      </c>
      <c r="L6" s="71" t="s">
        <v>23</v>
      </c>
      <c r="M6" s="70" t="s">
        <v>40</v>
      </c>
    </row>
    <row r="7" spans="2:13" ht="18" customHeight="1" x14ac:dyDescent="0.15">
      <c r="B7" s="74"/>
      <c r="C7" s="73" t="s">
        <v>6</v>
      </c>
      <c r="D7" s="73"/>
      <c r="E7" s="73"/>
      <c r="F7" s="72"/>
      <c r="G7" s="71" t="s">
        <v>7</v>
      </c>
      <c r="H7" s="71" t="s">
        <v>8</v>
      </c>
      <c r="I7" s="71" t="s">
        <v>9</v>
      </c>
      <c r="J7" s="71" t="s">
        <v>10</v>
      </c>
      <c r="K7" s="71"/>
      <c r="L7" s="71"/>
      <c r="M7" s="71"/>
    </row>
    <row r="8" spans="2:13" ht="18" customHeight="1" x14ac:dyDescent="0.15">
      <c r="B8" s="75"/>
      <c r="C8" s="53" t="s">
        <v>11</v>
      </c>
      <c r="D8" s="53" t="s">
        <v>12</v>
      </c>
      <c r="E8" s="53" t="s">
        <v>13</v>
      </c>
      <c r="F8" s="53" t="s">
        <v>10</v>
      </c>
      <c r="G8" s="72"/>
      <c r="H8" s="72"/>
      <c r="I8" s="72"/>
      <c r="J8" s="72"/>
      <c r="K8" s="72"/>
      <c r="L8" s="72"/>
      <c r="M8" s="72"/>
    </row>
    <row r="9" spans="2:13" ht="18" customHeight="1" x14ac:dyDescent="0.15">
      <c r="B9" s="62" t="s">
        <v>29</v>
      </c>
      <c r="C9" s="63">
        <v>4091895</v>
      </c>
      <c r="D9" s="63">
        <v>2500449</v>
      </c>
      <c r="E9" s="63">
        <v>234262</v>
      </c>
      <c r="F9" s="63">
        <v>6826606</v>
      </c>
      <c r="G9" s="63">
        <v>2555277</v>
      </c>
      <c r="H9" s="63">
        <v>298079</v>
      </c>
      <c r="I9" s="63">
        <v>3916</v>
      </c>
      <c r="J9" s="63">
        <v>9683878</v>
      </c>
      <c r="K9" s="63">
        <v>45767</v>
      </c>
      <c r="L9" s="63">
        <v>9729645</v>
      </c>
      <c r="M9" s="64">
        <v>15200</v>
      </c>
    </row>
    <row r="10" spans="2:13" ht="18" customHeight="1" x14ac:dyDescent="0.15">
      <c r="B10" s="54" t="s">
        <v>30</v>
      </c>
      <c r="C10" s="55">
        <v>4951071</v>
      </c>
      <c r="D10" s="55">
        <v>2831664</v>
      </c>
      <c r="E10" s="55">
        <v>270896</v>
      </c>
      <c r="F10" s="55">
        <v>8053631</v>
      </c>
      <c r="G10" s="55">
        <v>3014742</v>
      </c>
      <c r="H10" s="55">
        <v>352461</v>
      </c>
      <c r="I10" s="55">
        <v>4875</v>
      </c>
      <c r="J10" s="55">
        <v>11425709</v>
      </c>
      <c r="K10" s="55">
        <v>52625</v>
      </c>
      <c r="L10" s="55">
        <v>11478334</v>
      </c>
      <c r="M10" s="56">
        <v>15574</v>
      </c>
    </row>
    <row r="11" spans="2:13" ht="18" customHeight="1" x14ac:dyDescent="0.15">
      <c r="B11" s="54" t="s">
        <v>31</v>
      </c>
      <c r="C11" s="55">
        <v>5088162</v>
      </c>
      <c r="D11" s="55">
        <v>2924299</v>
      </c>
      <c r="E11" s="55">
        <v>279322</v>
      </c>
      <c r="F11" s="55">
        <v>8291783</v>
      </c>
      <c r="G11" s="55">
        <v>3122768</v>
      </c>
      <c r="H11" s="55">
        <v>347693</v>
      </c>
      <c r="I11" s="55">
        <v>4233</v>
      </c>
      <c r="J11" s="55">
        <v>11766477</v>
      </c>
      <c r="K11" s="55">
        <v>60512</v>
      </c>
      <c r="L11" s="55">
        <v>11826989</v>
      </c>
      <c r="M11" s="56">
        <v>15979</v>
      </c>
    </row>
    <row r="12" spans="2:13" ht="18" customHeight="1" x14ac:dyDescent="0.15">
      <c r="B12" s="54" t="s">
        <v>32</v>
      </c>
      <c r="C12" s="55">
        <v>5055641</v>
      </c>
      <c r="D12" s="55">
        <v>2977077</v>
      </c>
      <c r="E12" s="55">
        <v>281214</v>
      </c>
      <c r="F12" s="55">
        <v>8313932</v>
      </c>
      <c r="G12" s="55">
        <v>3328090</v>
      </c>
      <c r="H12" s="55">
        <v>331891</v>
      </c>
      <c r="I12" s="55">
        <v>4031</v>
      </c>
      <c r="J12" s="55">
        <v>11977944</v>
      </c>
      <c r="K12" s="55">
        <v>62009</v>
      </c>
      <c r="L12" s="55">
        <v>12039953</v>
      </c>
      <c r="M12" s="56">
        <v>16312</v>
      </c>
    </row>
    <row r="13" spans="2:13" ht="18" customHeight="1" x14ac:dyDescent="0.15">
      <c r="B13" s="54" t="s">
        <v>33</v>
      </c>
      <c r="C13" s="55">
        <v>5046616</v>
      </c>
      <c r="D13" s="55">
        <v>3042528</v>
      </c>
      <c r="E13" s="55">
        <v>286077</v>
      </c>
      <c r="F13" s="55">
        <v>8375221</v>
      </c>
      <c r="G13" s="55">
        <v>3283984</v>
      </c>
      <c r="H13" s="55">
        <v>312283</v>
      </c>
      <c r="I13" s="55">
        <v>7422</v>
      </c>
      <c r="J13" s="55">
        <v>11978910</v>
      </c>
      <c r="K13" s="55">
        <v>58025</v>
      </c>
      <c r="L13" s="55">
        <v>12036935</v>
      </c>
      <c r="M13" s="56">
        <v>16429</v>
      </c>
    </row>
    <row r="14" spans="2:13" ht="18" customHeight="1" x14ac:dyDescent="0.15">
      <c r="B14" s="54" t="s">
        <v>34</v>
      </c>
      <c r="C14" s="55">
        <v>4963697</v>
      </c>
      <c r="D14" s="55">
        <v>3099403</v>
      </c>
      <c r="E14" s="55">
        <v>298114</v>
      </c>
      <c r="F14" s="55">
        <v>8361214</v>
      </c>
      <c r="G14" s="55">
        <v>3444690</v>
      </c>
      <c r="H14" s="55">
        <v>300563</v>
      </c>
      <c r="I14" s="55">
        <v>7450</v>
      </c>
      <c r="J14" s="55">
        <v>12113917</v>
      </c>
      <c r="K14" s="55">
        <v>55069</v>
      </c>
      <c r="L14" s="55">
        <v>12168986</v>
      </c>
      <c r="M14" s="56">
        <v>16534</v>
      </c>
    </row>
    <row r="15" spans="2:13" ht="18" customHeight="1" x14ac:dyDescent="0.15">
      <c r="B15" s="54" t="s">
        <v>35</v>
      </c>
      <c r="C15" s="57">
        <v>4912748</v>
      </c>
      <c r="D15" s="57">
        <v>3118450</v>
      </c>
      <c r="E15" s="57">
        <v>314426</v>
      </c>
      <c r="F15" s="57">
        <v>8345624</v>
      </c>
      <c r="G15" s="57">
        <v>3447719</v>
      </c>
      <c r="H15" s="57">
        <v>265798</v>
      </c>
      <c r="I15" s="57">
        <v>9980</v>
      </c>
      <c r="J15" s="57">
        <v>12069121</v>
      </c>
      <c r="K15" s="57">
        <v>52003</v>
      </c>
      <c r="L15" s="57">
        <v>12121124</v>
      </c>
      <c r="M15" s="58">
        <v>16531</v>
      </c>
    </row>
    <row r="16" spans="2:13" ht="18" customHeight="1" x14ac:dyDescent="0.15">
      <c r="B16" s="54" t="s">
        <v>36</v>
      </c>
      <c r="C16" s="55">
        <v>5057116</v>
      </c>
      <c r="D16" s="55">
        <v>3114500</v>
      </c>
      <c r="E16" s="55">
        <v>342895</v>
      </c>
      <c r="F16" s="55">
        <v>8514511</v>
      </c>
      <c r="G16" s="55">
        <v>3518627</v>
      </c>
      <c r="H16" s="55">
        <v>269682</v>
      </c>
      <c r="I16" s="55">
        <v>15573</v>
      </c>
      <c r="J16" s="55">
        <v>12318393</v>
      </c>
      <c r="K16" s="55">
        <v>57224</v>
      </c>
      <c r="L16" s="55">
        <v>12375617</v>
      </c>
      <c r="M16" s="56">
        <v>16464</v>
      </c>
    </row>
    <row r="17" spans="2:13" ht="18" customHeight="1" x14ac:dyDescent="0.15">
      <c r="B17" s="54" t="s">
        <v>37</v>
      </c>
      <c r="C17" s="57">
        <v>5055593</v>
      </c>
      <c r="D17" s="57">
        <v>3087215</v>
      </c>
      <c r="E17" s="57">
        <v>337658</v>
      </c>
      <c r="F17" s="57">
        <v>8480466</v>
      </c>
      <c r="G17" s="57">
        <v>3300971</v>
      </c>
      <c r="H17" s="57">
        <v>261537</v>
      </c>
      <c r="I17" s="57">
        <v>12264</v>
      </c>
      <c r="J17" s="57">
        <v>12055238</v>
      </c>
      <c r="K17" s="57">
        <v>55790</v>
      </c>
      <c r="L17" s="57">
        <v>12111028</v>
      </c>
      <c r="M17" s="58">
        <v>16465</v>
      </c>
    </row>
    <row r="18" spans="2:13" ht="18" customHeight="1" x14ac:dyDescent="0.15">
      <c r="B18" s="54" t="s">
        <v>38</v>
      </c>
      <c r="C18" s="57">
        <v>4999823</v>
      </c>
      <c r="D18" s="57">
        <v>3125628</v>
      </c>
      <c r="E18" s="57">
        <v>336755</v>
      </c>
      <c r="F18" s="57">
        <v>8462206</v>
      </c>
      <c r="G18" s="57">
        <v>3354817</v>
      </c>
      <c r="H18" s="57">
        <v>260706</v>
      </c>
      <c r="I18" s="57">
        <v>13818</v>
      </c>
      <c r="J18" s="57">
        <v>12091547</v>
      </c>
      <c r="K18" s="57">
        <v>51226</v>
      </c>
      <c r="L18" s="57">
        <v>12142773</v>
      </c>
      <c r="M18" s="58">
        <v>16481</v>
      </c>
    </row>
    <row r="19" spans="2:13" ht="18" customHeight="1" x14ac:dyDescent="0.15">
      <c r="B19" s="65" t="s">
        <v>39</v>
      </c>
      <c r="C19" s="66">
        <v>5278999</v>
      </c>
      <c r="D19" s="66">
        <v>3212453</v>
      </c>
      <c r="E19" s="66">
        <v>340351</v>
      </c>
      <c r="F19" s="66">
        <v>8831803</v>
      </c>
      <c r="G19" s="66">
        <v>3123380</v>
      </c>
      <c r="H19" s="66">
        <v>267752</v>
      </c>
      <c r="I19" s="66">
        <v>17039</v>
      </c>
      <c r="J19" s="66">
        <v>12239974</v>
      </c>
      <c r="K19" s="66">
        <v>49371</v>
      </c>
      <c r="L19" s="66">
        <v>12289346</v>
      </c>
      <c r="M19" s="67">
        <v>16388</v>
      </c>
    </row>
    <row r="20" spans="2:13" ht="18" customHeight="1" x14ac:dyDescent="0.15">
      <c r="B20" s="54" t="s">
        <v>43</v>
      </c>
      <c r="C20" s="57">
        <v>5344392</v>
      </c>
      <c r="D20" s="57">
        <v>3290051</v>
      </c>
      <c r="E20" s="57">
        <v>352883</v>
      </c>
      <c r="F20" s="57">
        <v>8987326</v>
      </c>
      <c r="G20" s="57">
        <v>3075219</v>
      </c>
      <c r="H20" s="57">
        <v>260085</v>
      </c>
      <c r="I20" s="57">
        <v>19883</v>
      </c>
      <c r="J20" s="57">
        <v>12342513</v>
      </c>
      <c r="K20" s="57">
        <v>48721</v>
      </c>
      <c r="L20" s="57">
        <v>12391234</v>
      </c>
      <c r="M20" s="58">
        <v>16190</v>
      </c>
    </row>
    <row r="21" spans="2:13" ht="18" customHeight="1" x14ac:dyDescent="0.15">
      <c r="B21" s="54" t="s">
        <v>44</v>
      </c>
      <c r="C21" s="57">
        <v>5356740</v>
      </c>
      <c r="D21" s="57">
        <v>3170372</v>
      </c>
      <c r="E21" s="57">
        <v>322521</v>
      </c>
      <c r="F21" s="57">
        <v>8849633</v>
      </c>
      <c r="G21" s="57">
        <v>2975410</v>
      </c>
      <c r="H21" s="57">
        <v>254758</v>
      </c>
      <c r="I21" s="57">
        <v>26090</v>
      </c>
      <c r="J21" s="57">
        <v>12105891</v>
      </c>
      <c r="K21" s="57">
        <v>45955</v>
      </c>
      <c r="L21" s="57">
        <v>12151846</v>
      </c>
      <c r="M21" s="58">
        <v>15925</v>
      </c>
    </row>
    <row r="22" spans="2:13" ht="18" customHeight="1" x14ac:dyDescent="0.15">
      <c r="B22" s="54" t="s">
        <v>45</v>
      </c>
      <c r="C22" s="57">
        <v>5438737</v>
      </c>
      <c r="D22" s="57">
        <v>3176401</v>
      </c>
      <c r="E22" s="57">
        <v>334300</v>
      </c>
      <c r="F22" s="57">
        <v>8949438</v>
      </c>
      <c r="G22" s="57">
        <v>2879922</v>
      </c>
      <c r="H22" s="57">
        <v>256619</v>
      </c>
      <c r="I22" s="57">
        <v>25647</v>
      </c>
      <c r="J22" s="57">
        <v>12111626</v>
      </c>
      <c r="K22" s="57">
        <v>43126</v>
      </c>
      <c r="L22" s="57">
        <v>12154752</v>
      </c>
      <c r="M22" s="58">
        <v>15673</v>
      </c>
    </row>
    <row r="23" spans="2:13" ht="9" customHeight="1" x14ac:dyDescent="0.15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2:13" x14ac:dyDescent="0.15">
      <c r="B24" s="45" t="s">
        <v>25</v>
      </c>
      <c r="C24" s="45"/>
      <c r="D24" s="45"/>
      <c r="E24" s="45"/>
      <c r="F24" s="46"/>
      <c r="G24" s="44"/>
      <c r="H24" s="44"/>
      <c r="I24" s="44"/>
      <c r="J24" s="44"/>
      <c r="K24" s="44"/>
      <c r="L24" s="44"/>
    </row>
    <row r="25" spans="2:13" x14ac:dyDescent="0.15">
      <c r="B25" s="44" t="s">
        <v>26</v>
      </c>
      <c r="D25" s="44"/>
      <c r="E25" s="44"/>
      <c r="F25" s="44"/>
      <c r="G25" s="43"/>
      <c r="H25" s="44"/>
      <c r="I25" s="44"/>
      <c r="J25" s="44"/>
      <c r="K25" s="44"/>
      <c r="L25" s="44"/>
    </row>
    <row r="26" spans="2:13" ht="9" customHeight="1" x14ac:dyDescent="0.15">
      <c r="B26" s="50"/>
      <c r="C26" s="50"/>
      <c r="D26" s="50"/>
      <c r="E26" s="50"/>
      <c r="F26" s="50"/>
      <c r="G26" s="50"/>
      <c r="H26" s="49"/>
      <c r="I26" s="49"/>
      <c r="J26" s="49"/>
      <c r="K26" s="49"/>
      <c r="L26" s="49"/>
    </row>
    <row r="27" spans="2:13" s="51" customFormat="1" x14ac:dyDescent="0.15">
      <c r="B27" s="68" t="s">
        <v>42</v>
      </c>
      <c r="C27" s="68"/>
      <c r="D27" s="68"/>
      <c r="E27" s="68"/>
      <c r="F27" s="68"/>
      <c r="G27" s="52"/>
      <c r="H27" s="52"/>
      <c r="I27" s="52"/>
      <c r="J27" s="52"/>
      <c r="K27" s="52"/>
      <c r="L27" s="52"/>
    </row>
    <row r="28" spans="2:13" ht="9.75" customHeight="1" thickBot="1" x14ac:dyDescent="0.2"/>
    <row r="29" spans="2:13" x14ac:dyDescent="0.15"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</sheetData>
  <mergeCells count="13">
    <mergeCell ref="B4:D4"/>
    <mergeCell ref="B27:F27"/>
    <mergeCell ref="L4:M4"/>
    <mergeCell ref="M6:M8"/>
    <mergeCell ref="C7:F7"/>
    <mergeCell ref="G7:G8"/>
    <mergeCell ref="H7:H8"/>
    <mergeCell ref="I7:I8"/>
    <mergeCell ref="J7:J8"/>
    <mergeCell ref="C6:J6"/>
    <mergeCell ref="K6:K8"/>
    <mergeCell ref="L6:L8"/>
    <mergeCell ref="B6:B8"/>
  </mergeCells>
  <phoneticPr fontId="3"/>
  <printOptions horizontalCentered="1"/>
  <pageMargins left="0.59055118110236227" right="0.59055118110236227" top="0.98425196850393704" bottom="0.6692913385826772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"/>
  <sheetViews>
    <sheetView zoomScale="115" zoomScaleNormal="115" workbookViewId="0">
      <selection activeCell="E2" sqref="E2"/>
    </sheetView>
  </sheetViews>
  <sheetFormatPr defaultRowHeight="12" x14ac:dyDescent="0.15"/>
  <cols>
    <col min="1" max="1" width="7.5" style="4" customWidth="1"/>
    <col min="2" max="2" width="9.875" style="3" bestFit="1" customWidth="1"/>
    <col min="3" max="3" width="9.625" style="3" bestFit="1" customWidth="1"/>
    <col min="4" max="4" width="9.25" style="3" bestFit="1" customWidth="1"/>
    <col min="5" max="6" width="9.625" style="3" bestFit="1" customWidth="1"/>
    <col min="7" max="7" width="9.375" style="3" customWidth="1"/>
    <col min="8" max="8" width="8.75" style="3" customWidth="1"/>
    <col min="9" max="9" width="10.5" style="3" bestFit="1" customWidth="1"/>
    <col min="10" max="10" width="9.625" style="3" bestFit="1" customWidth="1"/>
    <col min="11" max="11" width="10.25" style="3" bestFit="1" customWidth="1"/>
    <col min="12" max="12" width="8.375" style="3" customWidth="1"/>
    <col min="13" max="13" width="3.625" style="3" customWidth="1"/>
    <col min="14" max="16384" width="9" style="3"/>
  </cols>
  <sheetData>
    <row r="1" spans="1:12" ht="14.25" customHeight="1" x14ac:dyDescent="0.15">
      <c r="A1" s="40" t="s">
        <v>27</v>
      </c>
    </row>
    <row r="2" spans="1:12" ht="11.25" customHeight="1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2" ht="11.25" customHeight="1" x14ac:dyDescent="0.15">
      <c r="A3" s="76" t="s">
        <v>24</v>
      </c>
      <c r="B3" s="76"/>
      <c r="C3" s="76"/>
      <c r="J3" s="77" t="s">
        <v>0</v>
      </c>
      <c r="K3" s="77"/>
    </row>
    <row r="4" spans="1:12" ht="6.75" customHeight="1" thickBot="1" x14ac:dyDescent="0.2">
      <c r="J4" s="6"/>
      <c r="K4" s="6"/>
    </row>
    <row r="5" spans="1:12" ht="24" customHeight="1" x14ac:dyDescent="0.15">
      <c r="A5" s="25"/>
      <c r="B5" s="78" t="s">
        <v>1</v>
      </c>
      <c r="C5" s="78"/>
      <c r="D5" s="78"/>
      <c r="E5" s="78"/>
      <c r="F5" s="78"/>
      <c r="G5" s="78"/>
      <c r="H5" s="78"/>
      <c r="I5" s="78"/>
      <c r="J5" s="79" t="s">
        <v>2</v>
      </c>
      <c r="K5" s="82" t="s">
        <v>3</v>
      </c>
      <c r="L5" s="85" t="s">
        <v>4</v>
      </c>
    </row>
    <row r="6" spans="1:12" ht="24" customHeight="1" x14ac:dyDescent="0.15">
      <c r="A6" s="26" t="s">
        <v>5</v>
      </c>
      <c r="B6" s="88" t="s">
        <v>6</v>
      </c>
      <c r="C6" s="88"/>
      <c r="D6" s="88"/>
      <c r="E6" s="89"/>
      <c r="F6" s="90" t="s">
        <v>7</v>
      </c>
      <c r="G6" s="90" t="s">
        <v>8</v>
      </c>
      <c r="H6" s="90" t="s">
        <v>9</v>
      </c>
      <c r="I6" s="92" t="s">
        <v>10</v>
      </c>
      <c r="J6" s="80"/>
      <c r="K6" s="83"/>
      <c r="L6" s="86"/>
    </row>
    <row r="7" spans="1:12" ht="24" customHeight="1" thickBot="1" x14ac:dyDescent="0.2">
      <c r="A7" s="27"/>
      <c r="B7" s="16" t="s">
        <v>11</v>
      </c>
      <c r="C7" s="11" t="s">
        <v>12</v>
      </c>
      <c r="D7" s="11" t="s">
        <v>13</v>
      </c>
      <c r="E7" s="11" t="s">
        <v>10</v>
      </c>
      <c r="F7" s="91"/>
      <c r="G7" s="91"/>
      <c r="H7" s="91"/>
      <c r="I7" s="93"/>
      <c r="J7" s="81"/>
      <c r="K7" s="84"/>
      <c r="L7" s="87"/>
    </row>
    <row r="8" spans="1:12" ht="24" customHeight="1" x14ac:dyDescent="0.15">
      <c r="A8" s="28" t="s">
        <v>14</v>
      </c>
      <c r="B8" s="17">
        <v>3663856</v>
      </c>
      <c r="C8" s="10">
        <v>2232602</v>
      </c>
      <c r="D8" s="10">
        <v>208860</v>
      </c>
      <c r="E8" s="10">
        <f>B8+C8+D8</f>
        <v>6105318</v>
      </c>
      <c r="F8" s="10">
        <v>2284514</v>
      </c>
      <c r="G8" s="10">
        <v>175502</v>
      </c>
      <c r="H8" s="10">
        <v>3503</v>
      </c>
      <c r="I8" s="12">
        <f>SUM(E8:H8)</f>
        <v>8568837</v>
      </c>
      <c r="J8" s="31">
        <v>40644</v>
      </c>
      <c r="K8" s="21">
        <f>SUM(I8:J8)</f>
        <v>8609481</v>
      </c>
      <c r="L8" s="35">
        <v>15200</v>
      </c>
    </row>
    <row r="9" spans="1:12" ht="24" customHeight="1" x14ac:dyDescent="0.15">
      <c r="A9" s="29" t="s">
        <v>15</v>
      </c>
      <c r="B9" s="18">
        <v>4432661</v>
      </c>
      <c r="C9" s="7">
        <v>2531857</v>
      </c>
      <c r="D9" s="7">
        <v>241992</v>
      </c>
      <c r="E9" s="7">
        <v>7206510</v>
      </c>
      <c r="F9" s="7">
        <v>2696689</v>
      </c>
      <c r="G9" s="7">
        <v>211259</v>
      </c>
      <c r="H9" s="7">
        <v>4252</v>
      </c>
      <c r="I9" s="13">
        <v>10118710</v>
      </c>
      <c r="J9" s="32">
        <v>46846</v>
      </c>
      <c r="K9" s="22">
        <v>10165556</v>
      </c>
      <c r="L9" s="36">
        <v>15574</v>
      </c>
    </row>
    <row r="10" spans="1:12" ht="24" customHeight="1" x14ac:dyDescent="0.15">
      <c r="A10" s="29" t="s">
        <v>16</v>
      </c>
      <c r="B10" s="18">
        <v>4554838</v>
      </c>
      <c r="C10" s="7">
        <v>2615442</v>
      </c>
      <c r="D10" s="7">
        <v>249613</v>
      </c>
      <c r="E10" s="7">
        <v>7419893</v>
      </c>
      <c r="F10" s="7">
        <v>2793717</v>
      </c>
      <c r="G10" s="7">
        <v>216097</v>
      </c>
      <c r="H10" s="7">
        <v>3810</v>
      </c>
      <c r="I10" s="13">
        <v>10433517</v>
      </c>
      <c r="J10" s="32">
        <v>53857</v>
      </c>
      <c r="K10" s="22">
        <v>10487374</v>
      </c>
      <c r="L10" s="36">
        <v>15985</v>
      </c>
    </row>
    <row r="11" spans="1:12" ht="24" customHeight="1" x14ac:dyDescent="0.15">
      <c r="A11" s="29" t="s">
        <v>17</v>
      </c>
      <c r="B11" s="18">
        <v>4528798</v>
      </c>
      <c r="C11" s="7">
        <v>2664000</v>
      </c>
      <c r="D11" s="7">
        <v>251062</v>
      </c>
      <c r="E11" s="7">
        <f>SUM(B11:D11)</f>
        <v>7443860</v>
      </c>
      <c r="F11" s="7">
        <v>2977810</v>
      </c>
      <c r="G11" s="7">
        <v>207466</v>
      </c>
      <c r="H11" s="7">
        <v>3619</v>
      </c>
      <c r="I11" s="13">
        <f>SUM(E11:H11)</f>
        <v>10632755</v>
      </c>
      <c r="J11" s="32">
        <v>55251</v>
      </c>
      <c r="K11" s="22">
        <f>SUM(I11:J11)</f>
        <v>10688006</v>
      </c>
      <c r="L11" s="36">
        <v>16317</v>
      </c>
    </row>
    <row r="12" spans="1:12" ht="24" customHeight="1" x14ac:dyDescent="0.15">
      <c r="A12" s="29" t="s">
        <v>18</v>
      </c>
      <c r="B12" s="18">
        <v>5046616</v>
      </c>
      <c r="C12" s="7">
        <v>3042528</v>
      </c>
      <c r="D12" s="7">
        <v>286077</v>
      </c>
      <c r="E12" s="7">
        <f>SUM(B12:D12)</f>
        <v>8375221</v>
      </c>
      <c r="F12" s="7">
        <v>3283984</v>
      </c>
      <c r="G12" s="7">
        <v>312283</v>
      </c>
      <c r="H12" s="7">
        <v>7422</v>
      </c>
      <c r="I12" s="13">
        <f>SUM(E12:H12)</f>
        <v>11978910</v>
      </c>
      <c r="J12" s="32">
        <v>58025</v>
      </c>
      <c r="K12" s="22">
        <f>SUM(I12:J12)</f>
        <v>12036935</v>
      </c>
      <c r="L12" s="36">
        <v>16432</v>
      </c>
    </row>
    <row r="13" spans="1:12" ht="24" customHeight="1" x14ac:dyDescent="0.15">
      <c r="A13" s="29" t="s">
        <v>19</v>
      </c>
      <c r="B13" s="18">
        <v>4963697</v>
      </c>
      <c r="C13" s="7">
        <v>3099403</v>
      </c>
      <c r="D13" s="7">
        <v>298114</v>
      </c>
      <c r="E13" s="7">
        <f>SUM(B13:D13)</f>
        <v>8361214</v>
      </c>
      <c r="F13" s="7">
        <v>3444690</v>
      </c>
      <c r="G13" s="7">
        <v>300563</v>
      </c>
      <c r="H13" s="7">
        <v>7450</v>
      </c>
      <c r="I13" s="13">
        <f>SUM(E13:H13)</f>
        <v>12113917</v>
      </c>
      <c r="J13" s="32">
        <v>55069</v>
      </c>
      <c r="K13" s="22">
        <f>SUM(I13:J13)</f>
        <v>12168986</v>
      </c>
      <c r="L13" s="36">
        <v>16537</v>
      </c>
    </row>
    <row r="14" spans="1:12" ht="24" customHeight="1" x14ac:dyDescent="0.15">
      <c r="A14" s="29" t="s">
        <v>20</v>
      </c>
      <c r="B14" s="19">
        <v>4912748</v>
      </c>
      <c r="C14" s="8">
        <v>3118450</v>
      </c>
      <c r="D14" s="8">
        <v>314426</v>
      </c>
      <c r="E14" s="8">
        <f>SUM(B14:D14)</f>
        <v>8345624</v>
      </c>
      <c r="F14" s="8">
        <v>3447719</v>
      </c>
      <c r="G14" s="8">
        <v>265798</v>
      </c>
      <c r="H14" s="8">
        <v>9980</v>
      </c>
      <c r="I14" s="14">
        <f>SUM(E14:H14)</f>
        <v>12069121</v>
      </c>
      <c r="J14" s="33">
        <v>52003</v>
      </c>
      <c r="K14" s="23">
        <f>SUM(I14:J14)</f>
        <v>12121124</v>
      </c>
      <c r="L14" s="37">
        <v>17914</v>
      </c>
    </row>
    <row r="15" spans="1:12" ht="24" customHeight="1" thickBot="1" x14ac:dyDescent="0.2">
      <c r="A15" s="30" t="s">
        <v>21</v>
      </c>
      <c r="B15" s="20">
        <v>5057116</v>
      </c>
      <c r="C15" s="9">
        <v>3114500</v>
      </c>
      <c r="D15" s="9">
        <v>342895</v>
      </c>
      <c r="E15" s="9">
        <f>SUM(B15:D15)</f>
        <v>8514511</v>
      </c>
      <c r="F15" s="9">
        <v>3518627</v>
      </c>
      <c r="G15" s="9">
        <v>269682</v>
      </c>
      <c r="H15" s="9">
        <v>15573</v>
      </c>
      <c r="I15" s="15">
        <f>SUM(E15:H15)</f>
        <v>12318393</v>
      </c>
      <c r="J15" s="34">
        <v>57224</v>
      </c>
      <c r="K15" s="24">
        <f>SUM(I15:J15)</f>
        <v>12375617</v>
      </c>
      <c r="L15" s="38">
        <v>16464</v>
      </c>
    </row>
    <row r="16" spans="1:12" ht="9.75" customHeight="1" x14ac:dyDescent="0.15">
      <c r="A16" s="5"/>
      <c r="B16" s="5"/>
      <c r="C16" s="5"/>
      <c r="D16" s="5"/>
      <c r="E16" s="5"/>
      <c r="F16" s="5"/>
    </row>
    <row r="17" spans="1:5" x14ac:dyDescent="0.15">
      <c r="A17" s="76" t="s">
        <v>22</v>
      </c>
      <c r="B17" s="76"/>
      <c r="C17" s="76"/>
      <c r="D17" s="76"/>
      <c r="E17" s="76"/>
    </row>
  </sheetData>
  <mergeCells count="12">
    <mergeCell ref="A17:E17"/>
    <mergeCell ref="L5:L7"/>
    <mergeCell ref="B6:E6"/>
    <mergeCell ref="F6:F7"/>
    <mergeCell ref="G6:G7"/>
    <mergeCell ref="H6:H7"/>
    <mergeCell ref="I6:I7"/>
    <mergeCell ref="A3:C3"/>
    <mergeCell ref="J3:K3"/>
    <mergeCell ref="B5:I5"/>
    <mergeCell ref="J5:J7"/>
    <mergeCell ref="K5:K7"/>
  </mergeCells>
  <phoneticPr fontId="3"/>
  <pageMargins left="0.55118110236220474" right="0.55118110236220474" top="0.98425196850393704" bottom="0.6692913385826772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後期高齢者医療制度保険給付の状況</vt:lpstr>
      <vt:lpstr>後期高齢者医療制度保険給付の状況 (修正前)</vt:lpstr>
      <vt:lpstr>後期高齢者医療制度保険給付の状況!Print_Area</vt:lpstr>
      <vt:lpstr>後期高齢者医療制度保険給付の状況!Print_Titles</vt:lpstr>
      <vt:lpstr>'後期高齢者医療制度保険給付の状況 (修正前)'!Print_Titles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2020-02-13T00:47:25Z</cp:lastPrinted>
  <dcterms:created xsi:type="dcterms:W3CDTF">2016-06-14T05:36:02Z</dcterms:created>
  <dcterms:modified xsi:type="dcterms:W3CDTF">2023-02-09T08:06:14Z</dcterms:modified>
</cp:coreProperties>
</file>