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10.1.11.171\電算共有\★R6年度DX推進課\000_推進班庶務\02_窓口手続き支援システム\01_プロポーザル\02_公告\"/>
    </mc:Choice>
  </mc:AlternateContent>
  <xr:revisionPtr revIDLastSave="0" documentId="13_ncr:1_{66DC38C9-9250-42B8-A944-57BB7C1659EE}" xr6:coauthVersionLast="36" xr6:coauthVersionMax="47" xr10:uidLastSave="{00000000-0000-0000-0000-000000000000}"/>
  <bookViews>
    <workbookView xWindow="0" yWindow="0" windowWidth="22935" windowHeight="15750" tabRatio="890" xr2:uid="{00000000-000D-0000-FFFF-FFFF00000000}"/>
  </bookViews>
  <sheets>
    <sheet name="機能要件一覧表" sheetId="246" r:id="rId1"/>
  </sheets>
  <externalReferences>
    <externalReference r:id="rId2"/>
  </externalReferences>
  <definedNames>
    <definedName name="_Fill" localSheetId="0" hidden="1">#REF!</definedName>
    <definedName name="_Fill" hidden="1">#REF!</definedName>
    <definedName name="_xlnm._FilterDatabase" hidden="1">'[1]3.3.99.008'!$B$8:$L$22</definedName>
    <definedName name="_Order1" hidden="1">1</definedName>
    <definedName name="aa" localSheetId="0" hidden="1">{"'その他関連団体の状況'!$A$1:$P$63"}</definedName>
    <definedName name="aa" hidden="1">{"'その他関連団体の状況'!$A$1:$P$63"}</definedName>
    <definedName name="HTML_CodePage" hidden="1">932</definedName>
    <definedName name="HTML_Control" localSheetId="0" hidden="1">{"'e-mailアドレス表'!$A$1:$E$243"}</definedName>
    <definedName name="HTML_Control" hidden="1">{"'e-mailアドレス表'!$A$1:$E$243"}</definedName>
    <definedName name="HTML_Description" hidden="1">""</definedName>
    <definedName name="HTML_Email" hidden="1">""</definedName>
    <definedName name="HTML_Header" hidden="1">"e-mailアドレス表"</definedName>
    <definedName name="HTML_LastUpdate" hidden="1">"99/01/05"</definedName>
    <definedName name="HTML_LineAfter" hidden="1">FALSE</definedName>
    <definedName name="HTML_LineBefore" hidden="1">FALSE</definedName>
    <definedName name="HTML_Name" hidden="1">"企画管理本部企画部"</definedName>
    <definedName name="HTML_OBDlg2" hidden="1">TRUE</definedName>
    <definedName name="HTML_OBDlg4" hidden="1">TRUE</definedName>
    <definedName name="HTML_OS" hidden="1">0</definedName>
    <definedName name="HTML_PathFile" hidden="1">"\\yecfs1\home2\#yecpub2\メール.htm"</definedName>
    <definedName name="HTML_Title" hidden="1">"人員情報"</definedName>
    <definedName name="Z_00DBFA66_D31D_4898_A3F8_BC55983AAAF8_.wvu.FilterData" localSheetId="0" hidden="1">機能要件一覧表!$A$2:$D$84</definedName>
    <definedName name="Z_00DBFA66_D31D_4898_A3F8_BC55983AAAF8_.wvu.PrintArea" localSheetId="0" hidden="1">機能要件一覧表!$A$1:$D$84</definedName>
    <definedName name="Z_00DBFA66_D31D_4898_A3F8_BC55983AAAF8_.wvu.PrintTitles" localSheetId="0" hidden="1">機能要件一覧表!$1:$1</definedName>
    <definedName name="Z_1ED1BF80_E7EF_4437_953A_D0A1AC96A7C7_.wvu.PrintArea" localSheetId="0" hidden="1">機能要件一覧表!$A$1:$D$84</definedName>
    <definedName name="Z_1ED1BF80_E7EF_4437_953A_D0A1AC96A7C7_.wvu.PrintTitles" localSheetId="0" hidden="1">機能要件一覧表!$1:$1</definedName>
    <definedName name="Z_3065F8F4_73F1_4C09_ACB5_246F31639E97_.wvu.FilterData" localSheetId="0" hidden="1">機能要件一覧表!$A$2:$D$84</definedName>
    <definedName name="Z_3065F8F4_73F1_4C09_ACB5_246F31639E97_.wvu.PrintArea" localSheetId="0" hidden="1">機能要件一覧表!$A$1:$D$84</definedName>
    <definedName name="Z_3065F8F4_73F1_4C09_ACB5_246F31639E97_.wvu.PrintTitles" localSheetId="0" hidden="1">機能要件一覧表!$1:$1</definedName>
    <definedName name="Z_3A348D1F_4609_4776_BE8B_2F467F51AA8D_.wvu.PrintArea" localSheetId="0" hidden="1">機能要件一覧表!$A$1:$D$84</definedName>
    <definedName name="Z_3A348D1F_4609_4776_BE8B_2F467F51AA8D_.wvu.PrintTitles" localSheetId="0" hidden="1">機能要件一覧表!$1:$1</definedName>
    <definedName name="Z_3C217ADA_9C15_4864_AA7C_786DAB607218_.wvu.FilterData" localSheetId="0" hidden="1">機能要件一覧表!$A$2:$D$84</definedName>
    <definedName name="Z_3C217ADA_9C15_4864_AA7C_786DAB607218_.wvu.PrintArea" localSheetId="0" hidden="1">機能要件一覧表!$A$1:$D$84</definedName>
    <definedName name="Z_3C217ADA_9C15_4864_AA7C_786DAB607218_.wvu.PrintTitles" localSheetId="0" hidden="1">機能要件一覧表!$1:$1</definedName>
    <definedName name="Z_3D96BA5F_EEC5_4BC6_ADAA_296F4A56C2B3_.wvu.FilterData" localSheetId="0" hidden="1">機能要件一覧表!$A$2:$D$84</definedName>
    <definedName name="Z_3D96BA5F_EEC5_4BC6_ADAA_296F4A56C2B3_.wvu.PrintArea" localSheetId="0" hidden="1">機能要件一覧表!$A$1:$D$84</definedName>
    <definedName name="Z_3D96BA5F_EEC5_4BC6_ADAA_296F4A56C2B3_.wvu.PrintTitles" localSheetId="0" hidden="1">機能要件一覧表!$1:$1</definedName>
    <definedName name="Z_5AA8D485_7D9B_4FDA_A35F_477A776F7F04_.wvu.FilterData" localSheetId="0" hidden="1">機能要件一覧表!$A$2:$D$84</definedName>
    <definedName name="Z_5AA8D485_7D9B_4FDA_A35F_477A776F7F04_.wvu.PrintArea" localSheetId="0" hidden="1">機能要件一覧表!$A$1:$D$84</definedName>
    <definedName name="Z_5AA8D485_7D9B_4FDA_A35F_477A776F7F04_.wvu.PrintTitles" localSheetId="0" hidden="1">機能要件一覧表!$1:$1</definedName>
    <definedName name="Z_63636AC7_0D5C_4F1F_BF6E_C49659575836_.wvu.FilterData" localSheetId="0" hidden="1">機能要件一覧表!$A$2:$D$84</definedName>
    <definedName name="Z_63636AC7_0D5C_4F1F_BF6E_C49659575836_.wvu.PrintArea" localSheetId="0" hidden="1">機能要件一覧表!$A$1:$D$84</definedName>
    <definedName name="Z_63636AC7_0D5C_4F1F_BF6E_C49659575836_.wvu.PrintTitles" localSheetId="0" hidden="1">機能要件一覧表!$1:$1</definedName>
    <definedName name="Z_69E0D107_D406_4EE8_AAA3_B4A31303F5FC_.wvu.FilterData" localSheetId="0" hidden="1">機能要件一覧表!$A$2:$D$84</definedName>
    <definedName name="Z_69E0D107_D406_4EE8_AAA3_B4A31303F5FC_.wvu.PrintArea" localSheetId="0" hidden="1">機能要件一覧表!$A$1:$D$84</definedName>
    <definedName name="Z_69E0D107_D406_4EE8_AAA3_B4A31303F5FC_.wvu.PrintTitles" localSheetId="0" hidden="1">機能要件一覧表!$1:$1</definedName>
    <definedName name="Z_84AC59AB_CD2C_4D93_BBBA_8AD685989DB7_.wvu.FilterData" localSheetId="0" hidden="1">機能要件一覧表!$A$2:$D$84</definedName>
    <definedName name="Z_84AC59AB_CD2C_4D93_BBBA_8AD685989DB7_.wvu.PrintArea" localSheetId="0" hidden="1">機能要件一覧表!$A$1:$D$84</definedName>
    <definedName name="Z_84AC59AB_CD2C_4D93_BBBA_8AD685989DB7_.wvu.PrintTitles" localSheetId="0" hidden="1">機能要件一覧表!$1:$1</definedName>
    <definedName name="Z_945ADA0E_25F2_4711_9D05_C745F41B1540_.wvu.PrintArea" localSheetId="0" hidden="1">機能要件一覧表!$A$1:$D$84</definedName>
    <definedName name="Z_945ADA0E_25F2_4711_9D05_C745F41B1540_.wvu.PrintTitles" localSheetId="0" hidden="1">機能要件一覧表!$1:$1</definedName>
    <definedName name="Z_96808336_9A91_4768_AFCA_6D1A8245B116_.wvu.FilterData" localSheetId="0" hidden="1">機能要件一覧表!$A$2:$D$84</definedName>
    <definedName name="Z_96808336_9A91_4768_AFCA_6D1A8245B116_.wvu.PrintArea" localSheetId="0" hidden="1">機能要件一覧表!$A$1:$D$84</definedName>
    <definedName name="Z_96808336_9A91_4768_AFCA_6D1A8245B116_.wvu.PrintTitles" localSheetId="0" hidden="1">機能要件一覧表!$1:$1</definedName>
    <definedName name="Z_9856E30F_113F_4E4F_82E8_DE8D0F4C9570_.wvu.FilterData" localSheetId="0" hidden="1">機能要件一覧表!$A$2:$D$84</definedName>
    <definedName name="Z_9856E30F_113F_4E4F_82E8_DE8D0F4C9570_.wvu.PrintArea" localSheetId="0" hidden="1">機能要件一覧表!$A$1:$D$84</definedName>
    <definedName name="Z_9856E30F_113F_4E4F_82E8_DE8D0F4C9570_.wvu.PrintTitles" localSheetId="0" hidden="1">機能要件一覧表!$1:$1</definedName>
    <definedName name="Z_9968276C_90F7_4B55_B127_052EEE2F1B3E_.wvu.FilterData" localSheetId="0" hidden="1">機能要件一覧表!$A$2:$D$84</definedName>
    <definedName name="Z_9968276C_90F7_4B55_B127_052EEE2F1B3E_.wvu.PrintArea" localSheetId="0" hidden="1">機能要件一覧表!$A$1:$D$84</definedName>
    <definedName name="Z_9968276C_90F7_4B55_B127_052EEE2F1B3E_.wvu.PrintTitles" localSheetId="0" hidden="1">機能要件一覧表!$1:$1</definedName>
    <definedName name="Z_AE3E4915_A6AC_40EC_98A9_0B340C64A197_.wvu.PrintArea" localSheetId="0" hidden="1">機能要件一覧表!$A$1:$D$84</definedName>
    <definedName name="Z_AE3E4915_A6AC_40EC_98A9_0B340C64A197_.wvu.PrintTitles" localSheetId="0" hidden="1">機能要件一覧表!$1:$1</definedName>
    <definedName name="Z_B97D6C50_48F8_48EB_A7FD_4BA46616A99D_.wvu.FilterData" localSheetId="0" hidden="1">機能要件一覧表!$A$2:$D$84</definedName>
    <definedName name="Z_B97D6C50_48F8_48EB_A7FD_4BA46616A99D_.wvu.PrintArea" localSheetId="0" hidden="1">機能要件一覧表!$A$1:$D$84</definedName>
    <definedName name="Z_B97D6C50_48F8_48EB_A7FD_4BA46616A99D_.wvu.PrintTitles" localSheetId="0" hidden="1">機能要件一覧表!$1:$1</definedName>
    <definedName name="Z_D528CFB8_4BA0_40A4_AB65_8ADD1C78F353_.wvu.FilterData" localSheetId="0" hidden="1">機能要件一覧表!$A$2:$D$84</definedName>
    <definedName name="Z_D528CFB8_4BA0_40A4_AB65_8ADD1C78F353_.wvu.PrintArea" localSheetId="0" hidden="1">機能要件一覧表!$A$1:$D$84</definedName>
    <definedName name="Z_D528CFB8_4BA0_40A4_AB65_8ADD1C78F353_.wvu.PrintTitles" localSheetId="0" hidden="1">機能要件一覧表!$1:$1</definedName>
    <definedName name="Z_E95B2DB7_9B9E_48D7_B8E9_CD13D56DCBD5_.wvu.FilterData" localSheetId="0" hidden="1">機能要件一覧表!$A$2:$D$84</definedName>
    <definedName name="Z_E95B2DB7_9B9E_48D7_B8E9_CD13D56DCBD5_.wvu.PrintArea" localSheetId="0" hidden="1">機能要件一覧表!$A$1:$D$84</definedName>
    <definedName name="Z_E95B2DB7_9B9E_48D7_B8E9_CD13D56DCBD5_.wvu.PrintTitles" localSheetId="0" hidden="1">機能要件一覧表!$1:$1</definedName>
  </definedNames>
  <calcPr calcId="191028"/>
  <customWorkbookViews>
    <customWorkbookView name="20006822 - 個人用ビュー" guid="{9856E30F-113F-4E4F-82E8-DE8D0F4C9570}" mergeInterval="0" personalView="1" xWindow="51" yWindow="9" windowWidth="1002" windowHeight="788" tabRatio="918" activeSheetId="1"/>
    <customWorkbookView name="三島 - 個人用ビュー" guid="{00DBFA66-D31D-4898-A3F8-BC55983AAAF8}" mergeInterval="0" personalView="1" maximized="1" windowWidth="1276" windowHeight="830" tabRatio="918" activeSheetId="19"/>
    <customWorkbookView name="（株）日立情報システムズ - 個人用ビュー" guid="{3C217ADA-9C15-4864-AA7C-786DAB607218}" mergeInterval="0" personalView="1" maximized="1" windowWidth="1276" windowHeight="830" tabRatio="918" activeSheetId="20"/>
    <customWorkbookView name="20017013 - 個人用ビュー" guid="{0A64647F-E1D0-4E99-9451-0C72322B47BE}" mergeInterval="0" personalView="1" maximized="1" windowWidth="1276" windowHeight="848" tabRatio="806" activeSheetId="1" showComments="commIndAndComment"/>
    <customWorkbookView name="Administrator - 個人用ビュー" guid="{84AC59AB-CD2C-4D93-BBBA-8AD685989DB7}" mergeInterval="0" personalView="1" maximized="1" windowWidth="1276" windowHeight="772" tabRatio="918" activeSheetId="9"/>
    <customWorkbookView name="棟近　誠 - 個人用ビュー" guid="{9968276C-90F7-4B55-B127-052EEE2F1B3E}" mergeInterval="0" personalView="1" maximized="1" windowWidth="1276" windowHeight="609" tabRatio="918" activeSheetId="1"/>
    <customWorkbookView name="20008535 - 個人用ビュー" guid="{B97D6C50-48F8-48EB-A7FD-4BA46616A99D}" mergeInterval="0" personalView="1" maximized="1" windowWidth="1276" windowHeight="833" activeSheetId="1"/>
    <customWorkbookView name="t-unemoto - 個人用ビュー" guid="{3065F8F4-73F1-4C09-ACB5-246F31639E97}" mergeInterval="0" personalView="1" maximized="1" windowWidth="1268" windowHeight="749" activeSheetId="1"/>
    <customWorkbookView name="芥川 和弘 - 個人用ビュー" guid="{5AA8D485-7D9B-4FDA-A35F-477A776F7F04}" mergeInterval="0" personalView="1" maximized="1" xWindow="1" yWindow="1" windowWidth="1276" windowHeight="835" activeSheetId="4"/>
    <customWorkbookView name="（株）日立システムズ - 個人用ビュー" guid="{63636AC7-0D5C-4F1F-BF6E-C49659575836}" mergeInterval="0" personalView="1" maximized="1" windowWidth="1362" windowHeight="504" tabRatio="918" activeSheetId="34"/>
    <customWorkbookView name="  - 個人用ビュー" guid="{69E0D107-D406-4EE8-AAA3-B4A31303F5FC}" mergeInterval="0" personalView="1" maximized="1" windowWidth="1108" windowHeight="753" tabRatio="806" activeSheetId="1"/>
    <customWorkbookView name="22900307 - 個人用ビュー" guid="{3D96BA5F-EEC5-4BC6-ADAA-296F4A56C2B3}" mergeInterval="0" personalView="1" maximized="1" windowWidth="1276" windowHeight="796" tabRatio="898" activeSheetId="37"/>
    <customWorkbookView name="\\intra\s00pc022\PCMmt\Office2003\Office2003Std.bat - 個人用ビュー" guid="{96808336-9A91-4768-AFCA-6D1A8245B116}" mergeInterval="0" personalView="1" maximized="1" windowWidth="1336" windowHeight="553" tabRatio="898" activeSheetId="1" showComments="commIndAndComment"/>
    <customWorkbookView name="阿曽沼 清 - 個人用ビュー" guid="{D528CFB8-4BA0-40A4-AB65-8ADD1C78F353}" mergeInterval="0" personalView="1" maximized="1" windowWidth="1310" windowHeight="636" tabRatio="918" activeSheetId="19"/>
    <customWorkbookView name="20007530 - 個人用ビュー" guid="{E95B2DB7-9B9E-48D7-B8E9-CD13D56DCBD5}" mergeInterval="0" personalView="1" maximized="1" windowWidth="1020" windowHeight="570" tabRatio="918" activeSheetId="1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246" l="1"/>
  <c r="C5" i="246" s="1"/>
  <c r="C6" i="246" l="1"/>
  <c r="C7" i="246" l="1"/>
  <c r="C8" i="246" l="1"/>
  <c r="C9" i="246" l="1"/>
  <c r="C10" i="246" l="1"/>
  <c r="C11" i="246" l="1"/>
  <c r="C12" i="246" s="1"/>
  <c r="C13" i="246" s="1"/>
  <c r="C14" i="246" l="1"/>
  <c r="C15" i="246" s="1"/>
  <c r="C16" i="246" s="1"/>
  <c r="C17" i="246" s="1"/>
  <c r="C18" i="246" s="1"/>
  <c r="C19" i="246" s="1"/>
  <c r="C20" i="246" s="1"/>
  <c r="C21" i="246" s="1"/>
  <c r="C22" i="246" s="1"/>
  <c r="C23" i="246" s="1"/>
  <c r="C24" i="246" s="1"/>
  <c r="C25" i="246" s="1"/>
  <c r="C26" i="246" s="1"/>
  <c r="C27" i="246" s="1"/>
  <c r="C28" i="246" s="1"/>
  <c r="C29" i="246" s="1"/>
  <c r="C30" i="246" s="1"/>
  <c r="C31" i="246" s="1"/>
  <c r="C32" i="246" s="1"/>
  <c r="C33" i="246" s="1"/>
  <c r="C34" i="246" s="1"/>
  <c r="C35" i="246" s="1"/>
  <c r="C36" i="246" s="1"/>
  <c r="C37" i="246" s="1"/>
  <c r="C38" i="246" s="1"/>
  <c r="C39" i="246" s="1"/>
  <c r="C40" i="246" s="1"/>
  <c r="C41" i="246" s="1"/>
  <c r="C42" i="246" s="1"/>
  <c r="C43" i="246" s="1"/>
  <c r="C44" i="246" s="1"/>
  <c r="C45" i="246" s="1"/>
  <c r="C46" i="246" s="1"/>
  <c r="C47" i="246" s="1"/>
  <c r="C48" i="246" s="1"/>
  <c r="C49" i="246" s="1"/>
  <c r="C50" i="246" s="1"/>
  <c r="C51" i="246" s="1"/>
  <c r="C52" i="246" s="1"/>
  <c r="C53" i="246" s="1"/>
  <c r="C54" i="246" s="1"/>
  <c r="C55" i="246" s="1"/>
  <c r="C56" i="246" s="1"/>
  <c r="C57" i="246" s="1"/>
  <c r="C58" i="246" s="1"/>
  <c r="C59" i="246" s="1"/>
  <c r="C60" i="246" s="1"/>
  <c r="C61" i="246" s="1"/>
  <c r="C62" i="246" s="1"/>
  <c r="C63" i="246" s="1"/>
  <c r="C64" i="246" s="1"/>
  <c r="C65" i="246" s="1"/>
  <c r="C66" i="246" s="1"/>
  <c r="C67" i="246" s="1"/>
  <c r="C68" i="246" s="1"/>
  <c r="C69" i="246" s="1"/>
  <c r="C70" i="246" s="1"/>
  <c r="C71" i="246" s="1"/>
  <c r="C72" i="246" s="1"/>
  <c r="C73" i="246" s="1"/>
  <c r="C74" i="246" s="1"/>
  <c r="C75" i="246" s="1"/>
  <c r="C76" i="246" s="1"/>
  <c r="C77" i="246" s="1"/>
  <c r="C78" i="246" s="1"/>
  <c r="C79" i="246" s="1"/>
  <c r="C80" i="246" s="1"/>
  <c r="C81" i="246" s="1"/>
  <c r="C82" i="246" s="1"/>
  <c r="C83" i="246" s="1"/>
  <c r="C84" i="246" s="1"/>
  <c r="G3" i="246"/>
  <c r="G4" i="246"/>
  <c r="G5" i="246"/>
  <c r="G6" i="246"/>
  <c r="G7" i="246"/>
  <c r="G11" i="246"/>
  <c r="G12" i="246"/>
  <c r="G13" i="246"/>
  <c r="G14" i="246"/>
  <c r="G15" i="246"/>
  <c r="G16" i="246"/>
  <c r="G17" i="246"/>
  <c r="G18" i="246"/>
  <c r="G19" i="246"/>
  <c r="G20" i="246"/>
  <c r="G21" i="246"/>
  <c r="G22" i="246"/>
  <c r="G23" i="246"/>
  <c r="G24" i="246"/>
  <c r="G25" i="246"/>
  <c r="G26" i="246"/>
  <c r="G27" i="246"/>
  <c r="G28" i="246"/>
  <c r="G29" i="246"/>
  <c r="G30" i="246"/>
  <c r="G31" i="246"/>
  <c r="G32" i="246"/>
  <c r="G33" i="246"/>
  <c r="G34" i="246"/>
  <c r="G35" i="246"/>
  <c r="G36" i="246"/>
  <c r="G37" i="246"/>
  <c r="G38" i="246"/>
  <c r="G39" i="246"/>
  <c r="G40" i="246"/>
  <c r="G41" i="246"/>
  <c r="G42" i="246"/>
  <c r="G43" i="246"/>
  <c r="G44" i="246"/>
  <c r="G45" i="246"/>
  <c r="G46" i="246"/>
  <c r="G47" i="246"/>
  <c r="G48" i="246"/>
  <c r="G49" i="246"/>
  <c r="G50" i="246"/>
  <c r="G51" i="246"/>
  <c r="G52" i="246"/>
  <c r="G53" i="246"/>
  <c r="G54" i="246"/>
  <c r="G55" i="246"/>
  <c r="G56" i="246"/>
  <c r="G57" i="246"/>
  <c r="G58" i="246"/>
  <c r="G59" i="246"/>
  <c r="G60" i="246"/>
  <c r="G61" i="246"/>
  <c r="G62" i="246"/>
  <c r="G63" i="246"/>
  <c r="G64" i="246"/>
  <c r="G65" i="246"/>
  <c r="G66" i="246"/>
  <c r="G67" i="246"/>
  <c r="G68" i="246"/>
  <c r="G69" i="246"/>
  <c r="G70" i="246"/>
  <c r="G71" i="246"/>
  <c r="G72" i="246"/>
  <c r="G73" i="246"/>
  <c r="G74" i="246"/>
  <c r="G75" i="246"/>
  <c r="G76" i="246"/>
  <c r="G77" i="246"/>
  <c r="G78" i="246"/>
  <c r="G79" i="246"/>
  <c r="G80" i="246"/>
  <c r="G81" i="246"/>
  <c r="G82" i="246"/>
  <c r="G83" i="246"/>
  <c r="G84" i="246"/>
  <c r="G2" i="246"/>
  <c r="G85" i="246" l="1"/>
  <c r="C3" i="246" l="1"/>
</calcChain>
</file>

<file path=xl/sharedStrings.xml><?xml version="1.0" encoding="utf-8"?>
<sst xmlns="http://schemas.openxmlformats.org/spreadsheetml/2006/main" count="181" uniqueCount="113">
  <si>
    <t>分類</t>
    <rPh sb="0" eb="2">
      <t>ブンルイ</t>
    </rPh>
    <phoneticPr fontId="39"/>
  </si>
  <si>
    <t>機能</t>
    <rPh sb="0" eb="2">
      <t>キノウ</t>
    </rPh>
    <phoneticPr fontId="39"/>
  </si>
  <si>
    <t>No</t>
    <phoneticPr fontId="39"/>
  </si>
  <si>
    <t>機能要件</t>
    <rPh sb="0" eb="2">
      <t>キノウ</t>
    </rPh>
    <rPh sb="2" eb="4">
      <t>ヨウケン</t>
    </rPh>
    <phoneticPr fontId="39"/>
  </si>
  <si>
    <t>申請者情報入力</t>
    <phoneticPr fontId="39"/>
  </si>
  <si>
    <t>発券機の受付番号を入力し、申請情報一覧、各種帳票（住民異動届、戸籍変更届、証明書交付申請書等）に反映できる。</t>
    <rPh sb="13" eb="15">
      <t>シンセイ</t>
    </rPh>
    <rPh sb="15" eb="17">
      <t>ジョウホウ</t>
    </rPh>
    <rPh sb="17" eb="19">
      <t>イチラン</t>
    </rPh>
    <rPh sb="20" eb="22">
      <t>カクシュ</t>
    </rPh>
    <rPh sb="22" eb="24">
      <t>チョウヒョウ</t>
    </rPh>
    <rPh sb="25" eb="27">
      <t>ジュウミン</t>
    </rPh>
    <rPh sb="27" eb="30">
      <t>イドウトドケ</t>
    </rPh>
    <rPh sb="31" eb="33">
      <t>コセキ</t>
    </rPh>
    <rPh sb="33" eb="35">
      <t>ヘンコウ</t>
    </rPh>
    <rPh sb="35" eb="36">
      <t>トドケ</t>
    </rPh>
    <rPh sb="37" eb="40">
      <t>ショウメイショ</t>
    </rPh>
    <rPh sb="40" eb="42">
      <t>コウフ</t>
    </rPh>
    <rPh sb="42" eb="45">
      <t>シンセイショ</t>
    </rPh>
    <rPh sb="45" eb="46">
      <t>トウ</t>
    </rPh>
    <rPh sb="48" eb="50">
      <t>ハンエイ</t>
    </rPh>
    <phoneticPr fontId="39"/>
  </si>
  <si>
    <t>氏名、住所、生年月日、電話番号が入力できる。</t>
    <rPh sb="0" eb="2">
      <t>シメイ</t>
    </rPh>
    <rPh sb="3" eb="5">
      <t>ジュウショ</t>
    </rPh>
    <rPh sb="6" eb="8">
      <t>セイネン</t>
    </rPh>
    <rPh sb="8" eb="10">
      <t>ガッピ</t>
    </rPh>
    <rPh sb="11" eb="13">
      <t>デンワ</t>
    </rPh>
    <rPh sb="13" eb="15">
      <t>バンゴウ</t>
    </rPh>
    <phoneticPr fontId="39"/>
  </si>
  <si>
    <t>予め、来庁目的毎に説明文が登録できる。</t>
    <rPh sb="3" eb="5">
      <t>ライチョウ</t>
    </rPh>
    <rPh sb="5" eb="7">
      <t>モクテキ</t>
    </rPh>
    <rPh sb="7" eb="8">
      <t>ゴト</t>
    </rPh>
    <rPh sb="13" eb="15">
      <t>トウロク</t>
    </rPh>
    <phoneticPr fontId="39"/>
  </si>
  <si>
    <t>選択した来庁目的に応じた説明文を画面に表示できる。</t>
    <rPh sb="0" eb="2">
      <t>センタク</t>
    </rPh>
    <rPh sb="4" eb="6">
      <t>ライチョウ</t>
    </rPh>
    <rPh sb="6" eb="8">
      <t>モクテキ</t>
    </rPh>
    <rPh sb="9" eb="10">
      <t>オウ</t>
    </rPh>
    <phoneticPr fontId="39"/>
  </si>
  <si>
    <t>予め、来庁目的毎に必要な持参物（転出証明書、母子手帳、戸籍届等）が登録できる。</t>
    <rPh sb="3" eb="5">
      <t>ライチョウ</t>
    </rPh>
    <rPh sb="5" eb="7">
      <t>モクテキ</t>
    </rPh>
    <rPh sb="7" eb="8">
      <t>ゴト</t>
    </rPh>
    <rPh sb="9" eb="11">
      <t>ヒツヨウ</t>
    </rPh>
    <rPh sb="12" eb="14">
      <t>ジサン</t>
    </rPh>
    <rPh sb="14" eb="15">
      <t>ブツ</t>
    </rPh>
    <rPh sb="33" eb="35">
      <t>トウロク</t>
    </rPh>
    <phoneticPr fontId="39"/>
  </si>
  <si>
    <t>来庁目的に応じた必要な持参物を画面に表示できる。</t>
    <rPh sb="0" eb="2">
      <t>ライチョウ</t>
    </rPh>
    <rPh sb="2" eb="4">
      <t>モクテキ</t>
    </rPh>
    <rPh sb="5" eb="6">
      <t>オウ</t>
    </rPh>
    <phoneticPr fontId="39"/>
  </si>
  <si>
    <t>申請者と異動対象者の関係（本人／世帯員、代理人等）が選択できる。</t>
    <rPh sb="23" eb="24">
      <t>トウ</t>
    </rPh>
    <phoneticPr fontId="39"/>
  </si>
  <si>
    <t>異動世帯の検索条件に申請者情報が引用できる。</t>
    <phoneticPr fontId="39"/>
  </si>
  <si>
    <t>転入の異動者入力時に申請者情報が引用できる。</t>
    <phoneticPr fontId="39"/>
  </si>
  <si>
    <t>住民記録システムの各異動画面を利用した異動情報の仮入力（住基情報は非更新）が行える。</t>
    <rPh sb="15" eb="17">
      <t>リヨウ</t>
    </rPh>
    <rPh sb="28" eb="30">
      <t>ジュウキ</t>
    </rPh>
    <rPh sb="30" eb="32">
      <t>ジョウホウ</t>
    </rPh>
    <rPh sb="33" eb="34">
      <t>ヒ</t>
    </rPh>
    <rPh sb="34" eb="36">
      <t>コウシン</t>
    </rPh>
    <rPh sb="38" eb="39">
      <t>オコナ</t>
    </rPh>
    <phoneticPr fontId="39"/>
  </si>
  <si>
    <t>仮入力完了時に住民異動届が自動で印刷できる。</t>
    <rPh sb="7" eb="9">
      <t>ジュウミン</t>
    </rPh>
    <rPh sb="16" eb="18">
      <t>インサツ</t>
    </rPh>
    <phoneticPr fontId="39"/>
  </si>
  <si>
    <t>各種申請書印刷</t>
    <phoneticPr fontId="39"/>
  </si>
  <si>
    <t>申請者入力画面で選択した対象者の世帯員から印刷対象者が選択できる。</t>
    <phoneticPr fontId="39"/>
  </si>
  <si>
    <t>宛名情報を検索して印刷対象者が選択できる。</t>
    <phoneticPr fontId="39"/>
  </si>
  <si>
    <t>異動仮入力情報を検索して印刷対象者が選択できる。</t>
    <phoneticPr fontId="39"/>
  </si>
  <si>
    <t>印鑑登録証明書発行時は、印鑑登録カードの読み取り、もしくは印鑑登録番号手入力により、印刷対象者が検索できる。</t>
    <rPh sb="0" eb="2">
      <t>インカン</t>
    </rPh>
    <rPh sb="2" eb="4">
      <t>トウロク</t>
    </rPh>
    <rPh sb="4" eb="7">
      <t>ショウメイショ</t>
    </rPh>
    <rPh sb="7" eb="9">
      <t>ハッコウ</t>
    </rPh>
    <rPh sb="9" eb="10">
      <t>ジ</t>
    </rPh>
    <rPh sb="35" eb="36">
      <t>テ</t>
    </rPh>
    <rPh sb="36" eb="38">
      <t>ニュウリョク</t>
    </rPh>
    <phoneticPr fontId="39"/>
  </si>
  <si>
    <t>申請者と証明書交付対象者の関係（本人／世帯員、代理人等）が選択できる。</t>
    <phoneticPr fontId="39"/>
  </si>
  <si>
    <t>申請者が代理人の場合に委任状が必要である旨の警告メッセージが表示できる。</t>
    <rPh sb="0" eb="3">
      <t>シンセイシャ</t>
    </rPh>
    <phoneticPr fontId="39"/>
  </si>
  <si>
    <t>証明書／その他申請書を発行対象帳票から選択できる。</t>
    <rPh sb="0" eb="2">
      <t>ショウメイ</t>
    </rPh>
    <rPh sb="2" eb="3">
      <t>ショ</t>
    </rPh>
    <rPh sb="6" eb="7">
      <t>タ</t>
    </rPh>
    <rPh sb="7" eb="10">
      <t>シンセイショ</t>
    </rPh>
    <rPh sb="11" eb="13">
      <t>ハッコウ</t>
    </rPh>
    <rPh sb="13" eb="15">
      <t>タイショウ</t>
    </rPh>
    <rPh sb="15" eb="17">
      <t>チョウヒョウ</t>
    </rPh>
    <rPh sb="19" eb="21">
      <t>センタク</t>
    </rPh>
    <phoneticPr fontId="39"/>
  </si>
  <si>
    <t>その他申請書については、マイナンバーカード関連、旧氏・通称関連の申請書等を具備し、任意の申請書が登録できる。</t>
    <rPh sb="2" eb="3">
      <t>タ</t>
    </rPh>
    <rPh sb="3" eb="6">
      <t>シンセイショ</t>
    </rPh>
    <rPh sb="21" eb="23">
      <t>カンレン</t>
    </rPh>
    <rPh sb="29" eb="31">
      <t>カンレン</t>
    </rPh>
    <rPh sb="37" eb="39">
      <t>グビ</t>
    </rPh>
    <rPh sb="41" eb="43">
      <t>ニンイ</t>
    </rPh>
    <rPh sb="44" eb="47">
      <t>シンセイショ</t>
    </rPh>
    <rPh sb="48" eb="50">
      <t>トウロク</t>
    </rPh>
    <phoneticPr fontId="39"/>
  </si>
  <si>
    <t>証明書に記載する事項や、請求する証明書の詳細が選択できる。</t>
    <phoneticPr fontId="39"/>
  </si>
  <si>
    <t>発行対象帳票から証明書を選択した場合は、証明書交付申請書が印刷できる。</t>
    <rPh sb="0" eb="2">
      <t>ハッコウ</t>
    </rPh>
    <rPh sb="2" eb="4">
      <t>タイショウ</t>
    </rPh>
    <rPh sb="4" eb="6">
      <t>チョウヒョウ</t>
    </rPh>
    <rPh sb="8" eb="10">
      <t>ショウメイ</t>
    </rPh>
    <rPh sb="10" eb="11">
      <t>ショ</t>
    </rPh>
    <rPh sb="12" eb="14">
      <t>センタク</t>
    </rPh>
    <rPh sb="16" eb="18">
      <t>バアイ</t>
    </rPh>
    <rPh sb="20" eb="23">
      <t>ショウメイショ</t>
    </rPh>
    <rPh sb="23" eb="25">
      <t>コウフ</t>
    </rPh>
    <rPh sb="25" eb="28">
      <t>シンセイショ</t>
    </rPh>
    <rPh sb="29" eb="31">
      <t>インサツ</t>
    </rPh>
    <phoneticPr fontId="39"/>
  </si>
  <si>
    <t>申請者入力画面で入力された情報を、証明書交付申請書、その他申請書の申請者として印字できる。</t>
    <rPh sb="13" eb="15">
      <t>ジョウホウ</t>
    </rPh>
    <rPh sb="17" eb="19">
      <t>ショウメイ</t>
    </rPh>
    <rPh sb="19" eb="20">
      <t>ショ</t>
    </rPh>
    <rPh sb="20" eb="22">
      <t>コウフ</t>
    </rPh>
    <rPh sb="22" eb="25">
      <t>シンセイショ</t>
    </rPh>
    <rPh sb="28" eb="29">
      <t>タ</t>
    </rPh>
    <rPh sb="29" eb="32">
      <t>シンセイショ</t>
    </rPh>
    <rPh sb="33" eb="36">
      <t>シンセイシャ</t>
    </rPh>
    <phoneticPr fontId="39"/>
  </si>
  <si>
    <t>選択／検索した発行対象者の宛名情報を、証明書交付申請書、その他申請書の発行対象者として印字できる。</t>
    <rPh sb="0" eb="2">
      <t>センタク</t>
    </rPh>
    <rPh sb="3" eb="5">
      <t>ケンサク</t>
    </rPh>
    <rPh sb="7" eb="9">
      <t>ハッコウ</t>
    </rPh>
    <rPh sb="19" eb="22">
      <t>ショウメイショ</t>
    </rPh>
    <rPh sb="22" eb="24">
      <t>コウフ</t>
    </rPh>
    <rPh sb="24" eb="27">
      <t>シンセイショ</t>
    </rPh>
    <rPh sb="30" eb="31">
      <t>タ</t>
    </rPh>
    <rPh sb="31" eb="34">
      <t>シンセイショ</t>
    </rPh>
    <rPh sb="35" eb="37">
      <t>ハッコウ</t>
    </rPh>
    <rPh sb="37" eb="40">
      <t>タイショウシャ</t>
    </rPh>
    <phoneticPr fontId="39"/>
  </si>
  <si>
    <t>申請者、発行対象者が異動仮入力状態である場合に仮入力情報が印字できる。</t>
    <rPh sb="4" eb="6">
      <t>ハッコウ</t>
    </rPh>
    <phoneticPr fontId="39"/>
  </si>
  <si>
    <t>証明書交付申請書に、交付する証明書に応じた手数料が印字できる。</t>
    <rPh sb="10" eb="12">
      <t>コウフ</t>
    </rPh>
    <rPh sb="14" eb="16">
      <t>ショウメイ</t>
    </rPh>
    <rPh sb="18" eb="19">
      <t>オウ</t>
    </rPh>
    <phoneticPr fontId="39"/>
  </si>
  <si>
    <t>証明書交付申請書に、申請者情報入力時に登録した本人確認資料の情報が印字できる。</t>
    <rPh sb="10" eb="13">
      <t>シンセイシャ</t>
    </rPh>
    <rPh sb="13" eb="15">
      <t>ジョウホウ</t>
    </rPh>
    <rPh sb="15" eb="17">
      <t>ニュウリョク</t>
    </rPh>
    <rPh sb="17" eb="18">
      <t>ジ</t>
    </rPh>
    <rPh sb="19" eb="21">
      <t>トウロク</t>
    </rPh>
    <phoneticPr fontId="39"/>
  </si>
  <si>
    <t>証明書交付申請書に、証明書の記載、請求内容が印字できる。</t>
    <rPh sb="10" eb="13">
      <t>ショウメイショ</t>
    </rPh>
    <rPh sb="14" eb="16">
      <t>キサイ</t>
    </rPh>
    <rPh sb="17" eb="19">
      <t>セイキュウ</t>
    </rPh>
    <rPh sb="19" eb="21">
      <t>ナイヨウ</t>
    </rPh>
    <phoneticPr fontId="39"/>
  </si>
  <si>
    <t>発行対象帳票からその他申請書を選択した場合は、その他申請書が印刷できる。</t>
    <rPh sb="0" eb="2">
      <t>ハッコウ</t>
    </rPh>
    <rPh sb="2" eb="4">
      <t>タイショウ</t>
    </rPh>
    <rPh sb="4" eb="6">
      <t>チョウヒョウ</t>
    </rPh>
    <rPh sb="10" eb="11">
      <t>タ</t>
    </rPh>
    <rPh sb="11" eb="14">
      <t>シンセイショ</t>
    </rPh>
    <rPh sb="15" eb="17">
      <t>センタク</t>
    </rPh>
    <rPh sb="19" eb="21">
      <t>バアイ</t>
    </rPh>
    <rPh sb="25" eb="26">
      <t>タ</t>
    </rPh>
    <rPh sb="26" eb="29">
      <t>シンセイショ</t>
    </rPh>
    <rPh sb="30" eb="32">
      <t>インサツ</t>
    </rPh>
    <phoneticPr fontId="39"/>
  </si>
  <si>
    <t>住民票写し、住民票記載事項証明書、印鑑登録証明書について、証明書交付申請書の印刷とあわせて即時印刷できる。</t>
    <rPh sb="29" eb="32">
      <t>ショウメイショ</t>
    </rPh>
    <rPh sb="32" eb="34">
      <t>コウフ</t>
    </rPh>
    <rPh sb="34" eb="37">
      <t>シンセイショ</t>
    </rPh>
    <rPh sb="38" eb="40">
      <t>インサツ</t>
    </rPh>
    <rPh sb="45" eb="47">
      <t>ソクジ</t>
    </rPh>
    <rPh sb="47" eb="49">
      <t>インサツ</t>
    </rPh>
    <phoneticPr fontId="39"/>
  </si>
  <si>
    <t>異動仮入力状態の場合は、証明書の即時印刷に制限がかけられる。</t>
    <rPh sb="0" eb="2">
      <t>イドウ</t>
    </rPh>
    <rPh sb="2" eb="3">
      <t>カリ</t>
    </rPh>
    <rPh sb="3" eb="5">
      <t>ニュウリョク</t>
    </rPh>
    <rPh sb="5" eb="7">
      <t>ジョウタイ</t>
    </rPh>
    <rPh sb="8" eb="10">
      <t>バアイ</t>
    </rPh>
    <rPh sb="12" eb="15">
      <t>ショウメイショ</t>
    </rPh>
    <rPh sb="16" eb="18">
      <t>ソクジ</t>
    </rPh>
    <rPh sb="18" eb="20">
      <t>インサツ</t>
    </rPh>
    <rPh sb="21" eb="23">
      <t>セイゲン</t>
    </rPh>
    <phoneticPr fontId="39"/>
  </si>
  <si>
    <t>申請情報一覧</t>
    <rPh sb="2" eb="4">
      <t>ジョウホウ</t>
    </rPh>
    <rPh sb="4" eb="6">
      <t>イチラン</t>
    </rPh>
    <phoneticPr fontId="39"/>
  </si>
  <si>
    <t>申請者氏名、申請者生年月日、対象者氏名、対象者生年月日、受付日、処理内容、受付番号、申請者と対象者の関係、受付事務所で申請情報が検索できる。</t>
    <rPh sb="59" eb="61">
      <t>シンセイ</t>
    </rPh>
    <rPh sb="61" eb="63">
      <t>ジョウホウ</t>
    </rPh>
    <rPh sb="64" eb="66">
      <t>ケンサク</t>
    </rPh>
    <phoneticPr fontId="39"/>
  </si>
  <si>
    <t>申請情報（受付番号、受付日時、受付事務所、処理内容、申請者氏名、申請者生年月日、申請者と対象者の関係、対象者氏名、処理状況）が一覧表示できる。</t>
    <rPh sb="57" eb="59">
      <t>ショリ</t>
    </rPh>
    <rPh sb="59" eb="61">
      <t>ジョウキョウ</t>
    </rPh>
    <phoneticPr fontId="39"/>
  </si>
  <si>
    <t>仮入力情報を確定状態に更新し、住基情報へ反映できる。</t>
    <rPh sb="3" eb="5">
      <t>ジョウホウ</t>
    </rPh>
    <rPh sb="11" eb="13">
      <t>コウシン</t>
    </rPh>
    <rPh sb="15" eb="17">
      <t>ジュウキ</t>
    </rPh>
    <rPh sb="17" eb="19">
      <t>ジョウホウ</t>
    </rPh>
    <rPh sb="20" eb="22">
      <t>ハンエイ</t>
    </rPh>
    <phoneticPr fontId="39"/>
  </si>
  <si>
    <t>仮入力情報の取消ができる。</t>
    <rPh sb="3" eb="5">
      <t>ジョウホウ</t>
    </rPh>
    <phoneticPr fontId="39"/>
  </si>
  <si>
    <t>仮入力情報の修正ができる。</t>
    <rPh sb="3" eb="5">
      <t>ジョウホウ</t>
    </rPh>
    <rPh sb="6" eb="8">
      <t>シュウセイ</t>
    </rPh>
    <phoneticPr fontId="39"/>
  </si>
  <si>
    <t>住民異動届、戸籍変更届、証明書交付申請書の再印刷ができる。</t>
    <rPh sb="0" eb="2">
      <t>ジュウミン</t>
    </rPh>
    <rPh sb="6" eb="8">
      <t>コセキ</t>
    </rPh>
    <rPh sb="8" eb="10">
      <t>ヘンコウ</t>
    </rPh>
    <rPh sb="10" eb="11">
      <t>トドケ</t>
    </rPh>
    <rPh sb="12" eb="15">
      <t>ショウメイショ</t>
    </rPh>
    <rPh sb="15" eb="17">
      <t>コウフ</t>
    </rPh>
    <rPh sb="17" eb="20">
      <t>シンセイショ</t>
    </rPh>
    <phoneticPr fontId="39"/>
  </si>
  <si>
    <t>住民異動届、戸籍変更届の再印刷時、異動確定情報が印字できる。</t>
    <rPh sb="0" eb="2">
      <t>ジュウミン</t>
    </rPh>
    <rPh sb="2" eb="5">
      <t>イドウトドケ</t>
    </rPh>
    <rPh sb="6" eb="8">
      <t>コセキ</t>
    </rPh>
    <rPh sb="8" eb="10">
      <t>ヘンコウ</t>
    </rPh>
    <rPh sb="10" eb="11">
      <t>トドケ</t>
    </rPh>
    <rPh sb="12" eb="15">
      <t>サイインサツ</t>
    </rPh>
    <rPh sb="15" eb="16">
      <t>ジ</t>
    </rPh>
    <phoneticPr fontId="39"/>
  </si>
  <si>
    <t>住民票写し、住民票記載事項証明書、印鑑登録証明書、その他申請書が印刷できる。</t>
    <rPh sb="27" eb="28">
      <t>タ</t>
    </rPh>
    <rPh sb="28" eb="31">
      <t>シンセイショ</t>
    </rPh>
    <rPh sb="32" eb="34">
      <t>インサツ</t>
    </rPh>
    <phoneticPr fontId="39"/>
  </si>
  <si>
    <t>窓口連携、手続き案内など、異動受付後の処理が起動できる。</t>
    <rPh sb="13" eb="15">
      <t>イドウ</t>
    </rPh>
    <rPh sb="15" eb="17">
      <t>ウケツケ</t>
    </rPh>
    <rPh sb="17" eb="18">
      <t>ゴ</t>
    </rPh>
    <rPh sb="19" eb="21">
      <t>ショリ</t>
    </rPh>
    <phoneticPr fontId="39"/>
  </si>
  <si>
    <t>共通質問設定</t>
    <rPh sb="4" eb="6">
      <t>セッテイ</t>
    </rPh>
    <phoneticPr fontId="39"/>
  </si>
  <si>
    <t>表示する共通質問の内容が設定できる。</t>
    <phoneticPr fontId="39"/>
  </si>
  <si>
    <t>共通質問実施</t>
    <rPh sb="4" eb="6">
      <t>ジッシ</t>
    </rPh>
    <phoneticPr fontId="39"/>
  </si>
  <si>
    <t>表示条件に該当した場合に質問が表示できる。</t>
    <phoneticPr fontId="39"/>
  </si>
  <si>
    <t>質問毎に設定した回答の選択肢が表示できる。</t>
    <phoneticPr fontId="39"/>
  </si>
  <si>
    <t>手続き案内設定</t>
    <rPh sb="5" eb="7">
      <t>セッテイ</t>
    </rPh>
    <phoneticPr fontId="39"/>
  </si>
  <si>
    <t>手続きの件名が設定できる。</t>
    <phoneticPr fontId="39"/>
  </si>
  <si>
    <t>手続きの案内文が設定できる。</t>
    <phoneticPr fontId="39"/>
  </si>
  <si>
    <t>手続き毎に持ち物が設定できる。</t>
    <rPh sb="5" eb="6">
      <t>モ</t>
    </rPh>
    <rPh sb="7" eb="8">
      <t>モノ</t>
    </rPh>
    <phoneticPr fontId="39"/>
  </si>
  <si>
    <t>手続きの受付窓口がサイト別（本庁、各支所）に設定できる。</t>
    <rPh sb="4" eb="6">
      <t>ウケツケ</t>
    </rPh>
    <rPh sb="14" eb="16">
      <t>ホンチョウ</t>
    </rPh>
    <rPh sb="17" eb="18">
      <t>カク</t>
    </rPh>
    <rPh sb="18" eb="20">
      <t>シショ</t>
    </rPh>
    <phoneticPr fontId="39"/>
  </si>
  <si>
    <t>異動事由により、手続き案内が設定できる。</t>
    <rPh sb="14" eb="16">
      <t>セッテイ</t>
    </rPh>
    <phoneticPr fontId="39"/>
  </si>
  <si>
    <t>異動元／先世帯での世帯主変更に対して、手続き案内が設定できる。</t>
    <rPh sb="19" eb="21">
      <t>テツヅ</t>
    </rPh>
    <phoneticPr fontId="39"/>
  </si>
  <si>
    <t>窓口連携の判定結果／処理結果により、手続き案内が設定できる。</t>
    <rPh sb="24" eb="26">
      <t>セッテイ</t>
    </rPh>
    <phoneticPr fontId="39"/>
  </si>
  <si>
    <t>住基異動情報に対して、手続き案内が設定できる。</t>
    <rPh sb="2" eb="4">
      <t>イドウ</t>
    </rPh>
    <rPh sb="7" eb="8">
      <t>タイ</t>
    </rPh>
    <rPh sb="17" eb="19">
      <t>セッテイ</t>
    </rPh>
    <phoneticPr fontId="39"/>
  </si>
  <si>
    <t>資格判定結果に対して、手続き案内が設定できる。</t>
    <rPh sb="7" eb="8">
      <t>タイ</t>
    </rPh>
    <rPh sb="17" eb="19">
      <t>セッテイ</t>
    </rPh>
    <phoneticPr fontId="39"/>
  </si>
  <si>
    <t>質問の回答結果に対して、手続き案内が設定できる。</t>
    <rPh sb="8" eb="9">
      <t>タイ</t>
    </rPh>
    <rPh sb="18" eb="20">
      <t>セッテイ</t>
    </rPh>
    <phoneticPr fontId="39"/>
  </si>
  <si>
    <t>手続き案内実施</t>
    <rPh sb="5" eb="7">
      <t>ジッシ</t>
    </rPh>
    <phoneticPr fontId="39"/>
  </si>
  <si>
    <t>設定にもとづき、手続き案内が印刷できる。</t>
    <rPh sb="0" eb="2">
      <t>セッテイ</t>
    </rPh>
    <rPh sb="8" eb="10">
      <t>テツヅ</t>
    </rPh>
    <rPh sb="11" eb="13">
      <t>アンナイ</t>
    </rPh>
    <rPh sb="14" eb="16">
      <t>インサツ</t>
    </rPh>
    <phoneticPr fontId="39"/>
  </si>
  <si>
    <t>手続き案内印刷前に案内内容（件名、案内文、持ち物、受付窓口）が編集できる。</t>
    <rPh sb="14" eb="16">
      <t>ケンメイ</t>
    </rPh>
    <rPh sb="17" eb="19">
      <t>アンナイ</t>
    </rPh>
    <rPh sb="19" eb="20">
      <t>ブン</t>
    </rPh>
    <rPh sb="21" eb="22">
      <t>モ</t>
    </rPh>
    <rPh sb="23" eb="24">
      <t>モノ</t>
    </rPh>
    <rPh sb="25" eb="27">
      <t>ウケツケ</t>
    </rPh>
    <rPh sb="27" eb="28">
      <t>マド</t>
    </rPh>
    <rPh sb="28" eb="29">
      <t>クチ</t>
    </rPh>
    <phoneticPr fontId="39"/>
  </si>
  <si>
    <t>自動判定された手続き案内に加えて、任意の手続き案内が追加できる。</t>
    <rPh sb="0" eb="2">
      <t>ジドウ</t>
    </rPh>
    <rPh sb="2" eb="4">
      <t>ハンテイ</t>
    </rPh>
    <rPh sb="7" eb="9">
      <t>テツヅ</t>
    </rPh>
    <rPh sb="13" eb="14">
      <t>クワ</t>
    </rPh>
    <rPh sb="17" eb="19">
      <t>ニンイ</t>
    </rPh>
    <rPh sb="20" eb="22">
      <t>テツヅ</t>
    </rPh>
    <rPh sb="23" eb="25">
      <t>アンナイ</t>
    </rPh>
    <phoneticPr fontId="39"/>
  </si>
  <si>
    <t>手続き案内が印刷／プレビューできる。</t>
    <rPh sb="0" eb="2">
      <t>テツヅ</t>
    </rPh>
    <rPh sb="3" eb="5">
      <t>アンナイ</t>
    </rPh>
    <rPh sb="6" eb="8">
      <t>インサツ</t>
    </rPh>
    <phoneticPr fontId="39"/>
  </si>
  <si>
    <t>任意のタイミングで手続き案内が再印刷できる。</t>
    <rPh sb="0" eb="2">
      <t>ニンイ</t>
    </rPh>
    <rPh sb="9" eb="11">
      <t>テツヅ</t>
    </rPh>
    <rPh sb="12" eb="14">
      <t>アンナイ</t>
    </rPh>
    <rPh sb="15" eb="18">
      <t>サイインサツ</t>
    </rPh>
    <phoneticPr fontId="39"/>
  </si>
  <si>
    <t>案内手続きに紐付けて、申請書の印刷条件が設定できる。</t>
    <rPh sb="11" eb="14">
      <t>シンセイショ</t>
    </rPh>
    <rPh sb="15" eb="17">
      <t>インサツ</t>
    </rPh>
    <rPh sb="17" eb="19">
      <t>ジョウケン</t>
    </rPh>
    <phoneticPr fontId="39"/>
  </si>
  <si>
    <t>申請書種類（個人毎／連記式）が設定できる。</t>
    <phoneticPr fontId="39"/>
  </si>
  <si>
    <t>印刷対象（世帯主／対象者全員）が設定できる。</t>
    <rPh sb="0" eb="2">
      <t>インサツ</t>
    </rPh>
    <rPh sb="2" eb="4">
      <t>タイショウ</t>
    </rPh>
    <phoneticPr fontId="39"/>
  </si>
  <si>
    <t>案内対象者の住基情報が印字できる。</t>
    <phoneticPr fontId="39"/>
  </si>
  <si>
    <t>案内対象者の異動前後の情報が印字できる。</t>
    <phoneticPr fontId="39"/>
  </si>
  <si>
    <t>書かない窓口の異動時に入力した申請者情報が印字できる。</t>
    <phoneticPr fontId="39"/>
  </si>
  <si>
    <t>設定にもとづき、紐付けされた手続き案内とあわせて、申請書が自動で印刷できる。</t>
    <rPh sb="0" eb="2">
      <t>セッテイ</t>
    </rPh>
    <phoneticPr fontId="39"/>
  </si>
  <si>
    <t>本人確認資料として利用する証票が登録できる。</t>
    <rPh sb="0" eb="2">
      <t>ホンニン</t>
    </rPh>
    <rPh sb="2" eb="4">
      <t>カクニン</t>
    </rPh>
    <rPh sb="4" eb="6">
      <t>シリョウ</t>
    </rPh>
    <rPh sb="9" eb="11">
      <t>リヨウ</t>
    </rPh>
    <rPh sb="13" eb="15">
      <t>ショウヒョウ</t>
    </rPh>
    <rPh sb="16" eb="18">
      <t>トウロク</t>
    </rPh>
    <phoneticPr fontId="39"/>
  </si>
  <si>
    <t>受付時に確認した本人確認資料が、システム内で設定した候補から選択できる。</t>
    <rPh sb="0" eb="2">
      <t>ウケツケ</t>
    </rPh>
    <rPh sb="2" eb="3">
      <t>ジ</t>
    </rPh>
    <rPh sb="4" eb="6">
      <t>カクニン</t>
    </rPh>
    <rPh sb="20" eb="21">
      <t>ナイ</t>
    </rPh>
    <rPh sb="22" eb="24">
      <t>セッテイ</t>
    </rPh>
    <phoneticPr fontId="39"/>
  </si>
  <si>
    <t>市外住所は住所辞書からの引用ができる。</t>
    <phoneticPr fontId="39"/>
  </si>
  <si>
    <t>同一申請者で連続して手続きを行う場合、直前に入力した申請者情報が再利用できる。</t>
    <phoneticPr fontId="39"/>
  </si>
  <si>
    <t>住民異動届、戸籍変更届、証明書交付申請書等に印字される、申請者も確認可能な備考／メモが入力できる。</t>
    <phoneticPr fontId="39"/>
  </si>
  <si>
    <t>来庁目的を指定することにより、仮入力を行う異動事由（転入、転出、転居、世帯構成変更、出生、死亡他）が選択できる。</t>
    <rPh sb="0" eb="2">
      <t>ライチョウ</t>
    </rPh>
    <rPh sb="2" eb="4">
      <t>モクテキ</t>
    </rPh>
    <rPh sb="5" eb="7">
      <t>シテイ</t>
    </rPh>
    <rPh sb="23" eb="25">
      <t>ジユウ</t>
    </rPh>
    <rPh sb="47" eb="48">
      <t>ホカ</t>
    </rPh>
    <phoneticPr fontId="39"/>
  </si>
  <si>
    <t>予め、証明書毎に発行手数料が登録できる。</t>
    <rPh sb="1" eb="4">
      <t>ショウメイショ</t>
    </rPh>
    <rPh sb="4" eb="5">
      <t>ゴト</t>
    </rPh>
    <rPh sb="6" eb="8">
      <t>ハッコウ</t>
    </rPh>
    <rPh sb="8" eb="11">
      <t>テスウリョウ</t>
    </rPh>
    <rPh sb="12" eb="14">
      <t>トウロク</t>
    </rPh>
    <phoneticPr fontId="39"/>
  </si>
  <si>
    <t>世帯への質問か個人毎への質問か質問対象が設定できる。</t>
    <phoneticPr fontId="39"/>
  </si>
  <si>
    <t>質問／確認／申請書／手続きのいずれかの質問種類が設定できる。</t>
    <phoneticPr fontId="39"/>
  </si>
  <si>
    <t>異動事由、資格保有状況など質問が表示される条件、および手続き案内文への紐付けが設定できる。</t>
    <phoneticPr fontId="39"/>
  </si>
  <si>
    <t>質問毎に回答の選択肢数、回答内容（はい、いいえ、わからない、など）、初期値が設定できる。</t>
    <phoneticPr fontId="39"/>
  </si>
  <si>
    <t>質問／確認／申請書／手続きのいずれかの質問種類がラベルで表示できる。</t>
    <phoneticPr fontId="39"/>
  </si>
  <si>
    <t>質問毎に設定した世帯／個人の区分によって、回答単位の表示切替が行える。</t>
    <phoneticPr fontId="39"/>
  </si>
  <si>
    <t>表示された質問に対して回答が入力できる。</t>
    <phoneticPr fontId="39"/>
  </si>
  <si>
    <t>個人質問の回答に対して全員分一括入力ができる。</t>
    <phoneticPr fontId="39"/>
  </si>
  <si>
    <t>必須</t>
    <rPh sb="0" eb="2">
      <t>ヒッス</t>
    </rPh>
    <phoneticPr fontId="39"/>
  </si>
  <si>
    <r>
      <rPr>
        <b/>
        <sz val="11"/>
        <rFont val="BIZ UDPゴシック"/>
        <family val="3"/>
        <charset val="128"/>
      </rPr>
      <t>配点</t>
    </r>
    <r>
      <rPr>
        <sz val="9"/>
        <rFont val="BIZ UDPゴシック"/>
        <family val="3"/>
        <charset val="128"/>
      </rPr>
      <t xml:space="preserve">
〇：2点
△：1点
▲：0.5点
×：0点</t>
    </r>
    <rPh sb="0" eb="2">
      <t>ハイテン</t>
    </rPh>
    <rPh sb="6" eb="7">
      <t>テン</t>
    </rPh>
    <rPh sb="11" eb="12">
      <t>テン</t>
    </rPh>
    <rPh sb="18" eb="19">
      <t>テン</t>
    </rPh>
    <rPh sb="23" eb="24">
      <t>テン</t>
    </rPh>
    <phoneticPr fontId="39"/>
  </si>
  <si>
    <r>
      <rPr>
        <b/>
        <sz val="11"/>
        <rFont val="BIZ UDPゴシック"/>
        <family val="3"/>
        <charset val="128"/>
      </rPr>
      <t>対応可否</t>
    </r>
    <r>
      <rPr>
        <sz val="9"/>
        <rFont val="BIZ UDPゴシック"/>
        <family val="3"/>
        <charset val="128"/>
      </rPr>
      <t xml:space="preserve">
〇：対応可能（ｶｽﾀﾏｲｽﾞ含む）
△：一部可能（ｶｽﾀﾏｲｽﾞ含む）
▲：代替手段あり
×：対応不可</t>
    </r>
    <rPh sb="0" eb="2">
      <t>タイオウ</t>
    </rPh>
    <rPh sb="2" eb="3">
      <t>カ</t>
    </rPh>
    <rPh sb="3" eb="4">
      <t>ヒ</t>
    </rPh>
    <rPh sb="7" eb="9">
      <t>タイオウ</t>
    </rPh>
    <rPh sb="9" eb="11">
      <t>カノウ</t>
    </rPh>
    <rPh sb="18" eb="20">
      <t>フクム</t>
    </rPh>
    <rPh sb="25" eb="27">
      <t>イチブ</t>
    </rPh>
    <rPh sb="27" eb="29">
      <t>カノウ</t>
    </rPh>
    <rPh sb="37" eb="38">
      <t>フク</t>
    </rPh>
    <rPh sb="43" eb="45">
      <t>シュダン</t>
    </rPh>
    <rPh sb="45" eb="46">
      <t>ア</t>
    </rPh>
    <rPh sb="46" eb="47">
      <t>リ</t>
    </rPh>
    <rPh sb="52" eb="54">
      <t>タイオウ</t>
    </rPh>
    <rPh sb="54" eb="56">
      <t>フカ</t>
    </rPh>
    <phoneticPr fontId="39"/>
  </si>
  <si>
    <t>合　計</t>
    <rPh sb="0" eb="1">
      <t>ゴウ</t>
    </rPh>
    <rPh sb="2" eb="3">
      <t>ケイ</t>
    </rPh>
    <phoneticPr fontId="39"/>
  </si>
  <si>
    <t>基幹系総合システムで管理している宛名情報検索結果の引用ができる。</t>
    <rPh sb="0" eb="5">
      <t>キカンケイソウゴウ</t>
    </rPh>
    <rPh sb="10" eb="12">
      <t>カンリ</t>
    </rPh>
    <rPh sb="22" eb="24">
      <t>ケッカ</t>
    </rPh>
    <phoneticPr fontId="39"/>
  </si>
  <si>
    <t>ア-1</t>
    <phoneticPr fontId="39"/>
  </si>
  <si>
    <t>ア-2</t>
    <phoneticPr fontId="39"/>
  </si>
  <si>
    <t>イ</t>
    <phoneticPr fontId="39"/>
  </si>
  <si>
    <t>ウ</t>
    <phoneticPr fontId="39"/>
  </si>
  <si>
    <t>住基異動入力</t>
    <phoneticPr fontId="39"/>
  </si>
  <si>
    <t>転入の場合、マイナポータルの引っ越しワンストップサービスと連携できる。</t>
    <rPh sb="3" eb="5">
      <t>バアイ</t>
    </rPh>
    <phoneticPr fontId="39"/>
  </si>
  <si>
    <t>満点：166点</t>
    <rPh sb="0" eb="2">
      <t>マンテン</t>
    </rPh>
    <rPh sb="6" eb="7">
      <t>テン</t>
    </rPh>
    <phoneticPr fontId="39"/>
  </si>
  <si>
    <t>運転免許証、外国人在留カード、転出証明書の券面等をOCRで読み取り、システムへの入力に利用できる。</t>
    <rPh sb="0" eb="2">
      <t>ウンテン</t>
    </rPh>
    <rPh sb="6" eb="8">
      <t>ガイコク</t>
    </rPh>
    <rPh sb="8" eb="9">
      <t>ジン</t>
    </rPh>
    <rPh sb="9" eb="11">
      <t>ザイリュウ</t>
    </rPh>
    <rPh sb="15" eb="17">
      <t>テンシュツ</t>
    </rPh>
    <rPh sb="17" eb="20">
      <t>ショウメイショ</t>
    </rPh>
    <rPh sb="23" eb="24">
      <t>トウ</t>
    </rPh>
    <rPh sb="29" eb="30">
      <t>ヨ</t>
    </rPh>
    <rPh sb="31" eb="32">
      <t>ト</t>
    </rPh>
    <rPh sb="40" eb="42">
      <t>ニュウリョク</t>
    </rPh>
    <rPh sb="43" eb="45">
      <t>リヨウ</t>
    </rPh>
    <phoneticPr fontId="39"/>
  </si>
  <si>
    <t>エ-1</t>
    <phoneticPr fontId="39"/>
  </si>
  <si>
    <t>エ-2</t>
    <phoneticPr fontId="39"/>
  </si>
  <si>
    <t>オ-2</t>
    <phoneticPr fontId="39"/>
  </si>
  <si>
    <t>オ-1</t>
    <phoneticPr fontId="39"/>
  </si>
  <si>
    <t>カ-1</t>
    <phoneticPr fontId="39"/>
  </si>
  <si>
    <t>カ-2</t>
    <phoneticPr fontId="39"/>
  </si>
  <si>
    <t>マイナンバーカードのICチップの読み取り及び券面をOCRで読み取り、システムへの入力に利用できる。</t>
    <rPh sb="16" eb="17">
      <t>ヨ</t>
    </rPh>
    <rPh sb="18" eb="19">
      <t>ト</t>
    </rPh>
    <rPh sb="20" eb="21">
      <t>オヨ</t>
    </rPh>
    <rPh sb="22" eb="24">
      <t>ケンメン</t>
    </rPh>
    <rPh sb="29" eb="30">
      <t>ヨ</t>
    </rPh>
    <rPh sb="31" eb="32">
      <t>ト</t>
    </rPh>
    <rPh sb="40" eb="42">
      <t>ニュウリョク</t>
    </rPh>
    <rPh sb="43" eb="45">
      <t>リヨウ</t>
    </rPh>
    <phoneticPr fontId="39"/>
  </si>
  <si>
    <t>関連手続き申請書設定</t>
    <rPh sb="0" eb="2">
      <t>カンレン</t>
    </rPh>
    <rPh sb="2" eb="4">
      <t>テツヅ</t>
    </rPh>
    <rPh sb="5" eb="8">
      <t>シンセイショ</t>
    </rPh>
    <rPh sb="8" eb="10">
      <t>セッテイ</t>
    </rPh>
    <phoneticPr fontId="39"/>
  </si>
  <si>
    <t>関連手続き申請書印刷</t>
    <rPh sb="0" eb="2">
      <t>カンレン</t>
    </rPh>
    <rPh sb="2" eb="4">
      <t>テツヅ</t>
    </rPh>
    <rPh sb="5" eb="8">
      <t>シンセイショ</t>
    </rPh>
    <rPh sb="8" eb="10">
      <t>インサツ</t>
    </rPh>
    <phoneticPr fontId="39"/>
  </si>
  <si>
    <r>
      <rPr>
        <b/>
        <sz val="11"/>
        <rFont val="BIZ UDPゴシック"/>
        <family val="3"/>
        <charset val="128"/>
      </rPr>
      <t>備考</t>
    </r>
    <r>
      <rPr>
        <sz val="9"/>
        <rFont val="BIZ UDPゴシック"/>
        <family val="3"/>
        <charset val="128"/>
      </rPr>
      <t xml:space="preserve">
カスタマイズが必要な場合はその経費を、対応可否が△または▲の場合はその内容を、必ず記載してください。</t>
    </r>
    <rPh sb="0" eb="2">
      <t>ビコウ</t>
    </rPh>
    <rPh sb="10" eb="12">
      <t>ヒツヨウ</t>
    </rPh>
    <rPh sb="13" eb="15">
      <t>バアイ</t>
    </rPh>
    <rPh sb="18" eb="20">
      <t>ケイヒ</t>
    </rPh>
    <rPh sb="22" eb="24">
      <t>タイオウ</t>
    </rPh>
    <rPh sb="24" eb="26">
      <t>カヒ</t>
    </rPh>
    <rPh sb="33" eb="35">
      <t>バアイ</t>
    </rPh>
    <rPh sb="38" eb="40">
      <t>ナイヨウ</t>
    </rPh>
    <rPh sb="42" eb="43">
      <t>カナラ</t>
    </rPh>
    <rPh sb="44" eb="46">
      <t>キサイ</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</si>
</sst>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quot;-&quot;"/>
    <numFmt numFmtId="177" formatCode="&quot;$&quot;#,##0_);[Red]\(&quot;$&quot;#,##0\)"/>
    <numFmt numFmtId="178" formatCode="&quot;$&quot;#,##0.00_);[Red]\(&quot;$&quot;#,##0.00\)"/>
    <numFmt numFmtId="179" formatCode="&quot;$&quot;#,##0.0_);\(&quot;$&quot;#,##0.0\)"/>
    <numFmt numFmtId="180" formatCode="_(* #,##0.00_);_(* \(#,##0.00\);_(* &quot;-&quot;??_);_(@_)"/>
    <numFmt numFmtId="181" formatCode="_(* #,##0_);_(* \(#,##0\);_(* &quot;-&quot;_);_(@_)"/>
    <numFmt numFmtId="182" formatCode="_(&quot;$&quot;* #,##0.00_);_(&quot;$&quot;* \(#,##0.00\);_(&quot;$&quot;* &quot;-&quot;??_);_(@_)"/>
    <numFmt numFmtId="183" formatCode="_(&quot;$&quot;* #,##0_);_(&quot;$&quot;* \(#,##0\);_(&quot;$&quot;* &quot;-&quot;_);_(@_)"/>
  </numFmts>
  <fonts count="5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Geneva"/>
      <family val="2"/>
    </font>
    <font>
      <sz val="9"/>
      <name val="Times New Roman"/>
      <family val="1"/>
    </font>
    <font>
      <u/>
      <sz val="10"/>
      <color indexed="36"/>
      <name val="Arial"/>
      <family val="2"/>
    </font>
    <font>
      <sz val="8"/>
      <name val="Arial"/>
      <family val="2"/>
    </font>
    <font>
      <b/>
      <sz val="12"/>
      <name val="Arial"/>
      <family val="2"/>
    </font>
    <font>
      <u/>
      <sz val="10"/>
      <color indexed="12"/>
      <name val="Arial"/>
      <family val="2"/>
    </font>
    <font>
      <sz val="11"/>
      <name val="明朝"/>
      <family val="1"/>
      <charset val="128"/>
    </font>
    <font>
      <sz val="10"/>
      <name val="Arial"/>
      <family val="2"/>
    </font>
    <font>
      <sz val="8"/>
      <color indexed="16"/>
      <name val="Century Schoolbook"/>
      <family val="1"/>
    </font>
    <font>
      <b/>
      <i/>
      <sz val="10"/>
      <name val="Times New Roman"/>
      <family val="1"/>
    </font>
    <font>
      <b/>
      <sz val="9"/>
      <name val="Times New Roman"/>
      <family val="1"/>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sz val="10.75"/>
      <color indexed="8"/>
      <name val="Elite Expanded"/>
      <family val="1"/>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0.75"/>
      <color indexed="8"/>
      <name val="明朝"/>
      <family val="1"/>
      <charset val="128"/>
    </font>
    <font>
      <b/>
      <sz val="10.75"/>
      <color indexed="8"/>
      <name val="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scheme val="minor"/>
    </font>
    <font>
      <sz val="10"/>
      <name val="MS Sans Serif"/>
      <family val="2"/>
    </font>
    <font>
      <b/>
      <sz val="10"/>
      <name val="MS Sans Serif"/>
      <family val="2"/>
    </font>
    <font>
      <sz val="9"/>
      <name val="Arial"/>
      <family val="2"/>
    </font>
    <font>
      <sz val="9"/>
      <name val="BIZ UDPゴシック"/>
      <family val="3"/>
      <charset val="128"/>
    </font>
    <font>
      <sz val="9"/>
      <color indexed="10"/>
      <name val="BIZ UDPゴシック"/>
      <family val="3"/>
      <charset val="128"/>
    </font>
    <font>
      <b/>
      <sz val="11"/>
      <name val="BIZ UDP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s>
  <borders count="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s>
  <cellStyleXfs count="39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6"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0" fontId="6" fillId="0" borderId="0">
      <alignment horizontal="left"/>
    </xf>
    <xf numFmtId="0" fontId="7" fillId="0" borderId="0" applyNumberFormat="0" applyFill="0" applyBorder="0" applyAlignment="0" applyProtection="0">
      <alignment vertical="top"/>
      <protection locked="0"/>
    </xf>
    <xf numFmtId="38" fontId="8" fillId="16"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NumberFormat="0" applyFill="0" applyBorder="0" applyAlignment="0" applyProtection="0">
      <alignment vertical="top"/>
      <protection locked="0"/>
    </xf>
    <xf numFmtId="10" fontId="8" fillId="17" borderId="3" applyNumberFormat="0" applyBorder="0" applyAlignment="0" applyProtection="0"/>
    <xf numFmtId="179" fontId="11" fillId="0" borderId="0"/>
    <xf numFmtId="0" fontId="12" fillId="0" borderId="0"/>
    <xf numFmtId="10" fontId="12" fillId="0" borderId="0" applyFont="0" applyFill="0" applyBorder="0" applyAlignment="0" applyProtection="0"/>
    <xf numFmtId="4" fontId="6" fillId="0" borderId="0">
      <alignment horizontal="right"/>
    </xf>
    <xf numFmtId="4" fontId="13" fillId="0" borderId="0">
      <alignment horizontal="right"/>
    </xf>
    <xf numFmtId="0" fontId="14" fillId="0" borderId="0">
      <alignment horizontal="left"/>
    </xf>
    <xf numFmtId="0" fontId="15" fillId="0" borderId="0">
      <alignment horizont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6" fillId="0" borderId="0"/>
    <xf numFmtId="0" fontId="17" fillId="0" borderId="0" applyNumberFormat="0" applyFill="0" applyBorder="0" applyAlignment="0" applyProtection="0">
      <alignment vertical="center"/>
    </xf>
    <xf numFmtId="0" fontId="18" fillId="22" borderId="4" applyNumberFormat="0" applyAlignment="0" applyProtection="0">
      <alignment vertical="center"/>
    </xf>
    <xf numFmtId="0" fontId="19" fillId="23" borderId="0" applyNumberFormat="0" applyBorder="0" applyAlignment="0" applyProtection="0">
      <alignment vertical="center"/>
    </xf>
    <xf numFmtId="0" fontId="20"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1"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horizontal="left"/>
      <protection locked="0"/>
    </xf>
    <xf numFmtId="0" fontId="25" fillId="0" borderId="0">
      <alignment vertical="center"/>
    </xf>
    <xf numFmtId="0" fontId="26" fillId="25" borderId="7" applyNumberFormat="0" applyAlignment="0" applyProtection="0">
      <alignment vertical="center"/>
    </xf>
    <xf numFmtId="0" fontId="27" fillId="0" borderId="0" applyNumberFormat="0" applyFill="0" applyBorder="0" applyAlignment="0" applyProtection="0">
      <alignment vertical="center"/>
    </xf>
    <xf numFmtId="180" fontId="5" fillId="0" borderId="0" applyFont="0" applyFill="0" applyBorder="0" applyAlignment="0" applyProtection="0"/>
    <xf numFmtId="181" fontId="5" fillId="0" borderId="0" applyFont="0" applyFill="0" applyBorder="0" applyAlignment="0" applyProtection="0"/>
    <xf numFmtId="38" fontId="2" fillId="0" borderId="0" applyFont="0" applyFill="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25" borderId="12" applyNumberFormat="0" applyAlignment="0" applyProtection="0">
      <alignment vertical="center"/>
    </xf>
    <xf numFmtId="0" fontId="20" fillId="0" borderId="0"/>
    <xf numFmtId="0" fontId="33" fillId="0" borderId="0" applyNumberFormat="0" applyFill="0" applyBorder="0" applyAlignment="0" applyProtection="0">
      <alignment vertical="center"/>
    </xf>
    <xf numFmtId="182" fontId="5" fillId="0" borderId="0" applyFont="0" applyFill="0" applyBorder="0" applyAlignment="0" applyProtection="0"/>
    <xf numFmtId="183" fontId="5"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0" fontId="34" fillId="7" borderId="7" applyNumberFormat="0" applyAlignment="0" applyProtection="0">
      <alignment vertical="center"/>
    </xf>
    <xf numFmtId="0" fontId="20" fillId="0" borderId="0"/>
    <xf numFmtId="0" fontId="2"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1" fillId="0" borderId="0"/>
    <xf numFmtId="0" fontId="2"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alignment vertical="center"/>
    </xf>
    <xf numFmtId="0" fontId="20" fillId="0" borderId="0"/>
    <xf numFmtId="0" fontId="2" fillId="0" borderId="0">
      <alignment vertical="center"/>
    </xf>
    <xf numFmtId="0" fontId="20" fillId="0" borderId="0">
      <alignment vertical="center"/>
    </xf>
    <xf numFmtId="0" fontId="2"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alignment vertical="center"/>
    </xf>
    <xf numFmtId="0" fontId="20" fillId="0" borderId="0"/>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40" fillId="0" borderId="0">
      <alignment vertical="center"/>
    </xf>
    <xf numFmtId="0" fontId="20" fillId="0" borderId="0">
      <alignment vertical="center"/>
    </xf>
    <xf numFmtId="0" fontId="41" fillId="0" borderId="0">
      <alignment vertical="center"/>
    </xf>
    <xf numFmtId="0" fontId="20" fillId="0" borderId="0">
      <alignment vertical="center"/>
    </xf>
    <xf numFmtId="0" fontId="42"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35" fillId="0" borderId="0"/>
    <xf numFmtId="0" fontId="36" fillId="0" borderId="0" applyNumberFormat="0" applyFill="0" applyBorder="0" applyAlignment="0" applyProtection="0">
      <alignment horizontal="left"/>
      <protection locked="0"/>
    </xf>
    <xf numFmtId="0" fontId="37" fillId="0" borderId="0" applyNumberFormat="0" applyFill="0" applyBorder="0" applyAlignment="0" applyProtection="0">
      <alignment horizontal="left"/>
      <protection locked="0"/>
    </xf>
    <xf numFmtId="0" fontId="38"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4" borderId="5" applyNumberFormat="0" applyFont="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43" fillId="0" borderId="0"/>
    <xf numFmtId="0" fontId="44"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5" fillId="0" borderId="0" applyNumberFormat="0" applyFont="0" applyFill="0" applyBorder="0" applyAlignment="0" applyProtection="0">
      <alignment horizontal="left"/>
    </xf>
    <xf numFmtId="15" fontId="45" fillId="0" borderId="0" applyFont="0" applyFill="0" applyBorder="0" applyAlignment="0" applyProtection="0"/>
    <xf numFmtId="0" fontId="46" fillId="0" borderId="25">
      <alignment horizontal="center"/>
    </xf>
    <xf numFmtId="3" fontId="45" fillId="0" borderId="0" applyFont="0" applyFill="0" applyBorder="0" applyAlignment="0" applyProtection="0"/>
    <xf numFmtId="0" fontId="47" fillId="0" borderId="0" applyNumberFormat="0" applyFont="0" applyFill="0" applyBorder="0" applyAlignment="0"/>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Protection="0">
      <alignment horizontal="left"/>
    </xf>
    <xf numFmtId="0" fontId="1" fillId="0" borderId="0" applyNumberFormat="0" applyFill="0" applyBorder="0" applyProtection="0">
      <alignment horizontal="left"/>
    </xf>
    <xf numFmtId="0" fontId="3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4" borderId="0" applyNumberFormat="0" applyBorder="0" applyAlignment="0" applyProtection="0">
      <alignment vertical="center"/>
    </xf>
    <xf numFmtId="0" fontId="23" fillId="3" borderId="0" applyNumberFormat="0" applyBorder="0" applyAlignment="0" applyProtection="0">
      <alignment vertical="center"/>
    </xf>
    <xf numFmtId="0" fontId="1" fillId="0" borderId="0"/>
    <xf numFmtId="0" fontId="1" fillId="24" borderId="5" applyNumberFormat="0" applyFont="0" applyAlignment="0" applyProtection="0">
      <alignment vertical="center"/>
    </xf>
    <xf numFmtId="0" fontId="1" fillId="24" borderId="5" applyNumberFormat="0" applyFont="0" applyAlignment="0" applyProtection="0">
      <alignment vertical="center"/>
    </xf>
    <xf numFmtId="0" fontId="1" fillId="24" borderId="5" applyNumberFormat="0" applyFont="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18" fillId="22" borderId="4" applyNumberFormat="0" applyAlignment="0" applyProtection="0">
      <alignment vertical="center"/>
    </xf>
    <xf numFmtId="0" fontId="31" fillId="0" borderId="11" applyNumberFormat="0" applyFill="0" applyAlignment="0" applyProtection="0">
      <alignment vertical="center"/>
    </xf>
    <xf numFmtId="0" fontId="26" fillId="25" borderId="7" applyNumberFormat="0" applyAlignment="0" applyProtection="0">
      <alignment vertical="center"/>
    </xf>
    <xf numFmtId="0" fontId="32" fillId="25" borderId="12" applyNumberFormat="0" applyAlignment="0" applyProtection="0">
      <alignment vertical="center"/>
    </xf>
    <xf numFmtId="0" fontId="34" fillId="7" borderId="7" applyNumberFormat="0" applyAlignment="0" applyProtection="0">
      <alignment vertical="center"/>
    </xf>
    <xf numFmtId="0" fontId="19" fillId="23" borderId="0" applyNumberFormat="0" applyBorder="0" applyAlignment="0" applyProtection="0">
      <alignment vertical="center"/>
    </xf>
    <xf numFmtId="0" fontId="22" fillId="0" borderId="6" applyNumberFormat="0" applyFill="0" applyAlignment="0" applyProtection="0">
      <alignment vertical="center"/>
    </xf>
    <xf numFmtId="6" fontId="1" fillId="0" borderId="0" applyFont="0" applyFill="0" applyBorder="0" applyAlignment="0" applyProtection="0">
      <alignment vertical="center"/>
    </xf>
  </cellStyleXfs>
  <cellXfs count="49">
    <xf numFmtId="0" fontId="0" fillId="0" borderId="0" xfId="0">
      <alignment vertical="center"/>
    </xf>
    <xf numFmtId="0" fontId="48" fillId="0" borderId="0" xfId="289" applyFont="1" applyAlignment="1">
      <alignment horizontal="left" vertical="top" wrapText="1"/>
    </xf>
    <xf numFmtId="0" fontId="48" fillId="0" borderId="22" xfId="289" applyFont="1" applyBorder="1" applyAlignment="1">
      <alignment horizontal="left" vertical="center" wrapText="1" indent="1"/>
    </xf>
    <xf numFmtId="0" fontId="48" fillId="0" borderId="15" xfId="289" applyFont="1" applyBorder="1" applyAlignment="1">
      <alignment horizontal="center" vertical="center" wrapText="1"/>
    </xf>
    <xf numFmtId="0" fontId="48" fillId="26" borderId="16" xfId="289" applyFont="1" applyFill="1" applyBorder="1" applyAlignment="1">
      <alignment horizontal="left" vertical="center" wrapText="1"/>
    </xf>
    <xf numFmtId="0" fontId="48" fillId="0" borderId="28" xfId="289" applyFont="1" applyBorder="1" applyAlignment="1">
      <alignment horizontal="center" vertical="center"/>
    </xf>
    <xf numFmtId="0" fontId="48" fillId="0" borderId="28" xfId="289" applyFont="1" applyBorder="1" applyAlignment="1">
      <alignment vertical="top" wrapText="1"/>
    </xf>
    <xf numFmtId="0" fontId="49" fillId="0" borderId="0" xfId="289" applyFont="1" applyAlignment="1">
      <alignment horizontal="left" vertical="center" wrapText="1"/>
    </xf>
    <xf numFmtId="0" fontId="49" fillId="0" borderId="14" xfId="289" applyFont="1" applyBorder="1" applyAlignment="1">
      <alignment horizontal="left" vertical="center" wrapText="1"/>
    </xf>
    <xf numFmtId="0" fontId="48" fillId="0" borderId="14" xfId="289" applyFont="1" applyBorder="1" applyAlignment="1">
      <alignment horizontal="left" vertical="center" wrapText="1"/>
    </xf>
    <xf numFmtId="0" fontId="48" fillId="0" borderId="0" xfId="289" applyFont="1" applyAlignment="1">
      <alignment horizontal="left" vertical="center" wrapText="1"/>
    </xf>
    <xf numFmtId="0" fontId="48" fillId="0" borderId="18" xfId="289" applyFont="1" applyBorder="1" applyAlignment="1">
      <alignment horizontal="center" vertical="center" textRotation="255" wrapText="1"/>
    </xf>
    <xf numFmtId="0" fontId="48" fillId="0" borderId="16" xfId="289" applyFont="1" applyBorder="1" applyAlignment="1">
      <alignment vertical="center" wrapText="1"/>
    </xf>
    <xf numFmtId="0" fontId="48" fillId="0" borderId="0" xfId="289" applyFont="1">
      <alignment vertical="center"/>
    </xf>
    <xf numFmtId="0" fontId="48" fillId="0" borderId="14" xfId="289" applyFont="1" applyBorder="1" applyAlignment="1">
      <alignment vertical="center" wrapText="1"/>
    </xf>
    <xf numFmtId="0" fontId="48" fillId="0" borderId="0" xfId="289" applyFont="1" applyAlignment="1"/>
    <xf numFmtId="0" fontId="48" fillId="26" borderId="16" xfId="289" applyFont="1" applyFill="1" applyBorder="1" applyAlignment="1">
      <alignment vertical="center" wrapText="1"/>
    </xf>
    <xf numFmtId="0" fontId="48" fillId="26" borderId="16" xfId="289" applyFont="1" applyFill="1" applyBorder="1" applyAlignment="1">
      <alignment vertical="center" shrinkToFit="1"/>
    </xf>
    <xf numFmtId="0" fontId="48" fillId="0" borderId="18" xfId="289" applyFont="1" applyBorder="1" applyAlignment="1">
      <alignment vertical="center" wrapText="1"/>
    </xf>
    <xf numFmtId="0" fontId="48" fillId="0" borderId="16" xfId="289" applyFont="1" applyBorder="1" applyAlignment="1">
      <alignment vertical="center" shrinkToFit="1"/>
    </xf>
    <xf numFmtId="0" fontId="48" fillId="26" borderId="23" xfId="289" applyFont="1" applyFill="1" applyBorder="1" applyAlignment="1">
      <alignment horizontal="left" vertical="center" wrapText="1"/>
    </xf>
    <xf numFmtId="0" fontId="48" fillId="0" borderId="23" xfId="289" applyFont="1" applyBorder="1" applyAlignment="1">
      <alignment vertical="center" wrapText="1"/>
    </xf>
    <xf numFmtId="49" fontId="48" fillId="0" borderId="0" xfId="289" applyNumberFormat="1" applyFont="1" applyAlignment="1">
      <alignment horizontal="center" vertical="center" wrapText="1"/>
    </xf>
    <xf numFmtId="0" fontId="48" fillId="0" borderId="0" xfId="289" applyFont="1" applyAlignment="1">
      <alignment horizontal="center" vertical="center" wrapText="1"/>
    </xf>
    <xf numFmtId="49" fontId="48" fillId="0" borderId="24" xfId="289" applyNumberFormat="1" applyFont="1" applyBorder="1" applyAlignment="1">
      <alignment horizontal="left" vertical="center" textRotation="255" indent="1"/>
    </xf>
    <xf numFmtId="0" fontId="48" fillId="0" borderId="30" xfId="289" applyFont="1" applyBorder="1" applyAlignment="1">
      <alignment horizontal="center" vertical="center" textRotation="255" wrapText="1"/>
    </xf>
    <xf numFmtId="0" fontId="48" fillId="0" borderId="20" xfId="289" applyFont="1" applyBorder="1" applyAlignment="1">
      <alignment horizontal="center" vertical="center" wrapText="1"/>
    </xf>
    <xf numFmtId="0" fontId="48" fillId="0" borderId="19" xfId="289" applyFont="1" applyBorder="1" applyAlignment="1">
      <alignment vertical="center" wrapText="1"/>
    </xf>
    <xf numFmtId="0" fontId="48" fillId="0" borderId="27" xfId="289" applyFont="1" applyBorder="1" applyAlignment="1">
      <alignment horizontal="center" vertical="center"/>
    </xf>
    <xf numFmtId="0" fontId="48" fillId="0" borderId="27" xfId="289" applyFont="1" applyBorder="1" applyAlignment="1">
      <alignment vertical="top" wrapText="1"/>
    </xf>
    <xf numFmtId="0" fontId="48" fillId="27" borderId="26" xfId="289" applyFont="1" applyFill="1" applyBorder="1" applyAlignment="1">
      <alignment horizontal="center" vertical="center" wrapText="1"/>
    </xf>
    <xf numFmtId="49" fontId="50" fillId="27" borderId="21" xfId="289" applyNumberFormat="1" applyFont="1" applyFill="1" applyBorder="1" applyAlignment="1">
      <alignment horizontal="center" vertical="center" wrapText="1"/>
    </xf>
    <xf numFmtId="0" fontId="50" fillId="27" borderId="32" xfId="289" applyFont="1" applyFill="1" applyBorder="1" applyAlignment="1">
      <alignment horizontal="center" vertical="center" wrapText="1"/>
    </xf>
    <xf numFmtId="0" fontId="50" fillId="27" borderId="31" xfId="289" applyFont="1" applyFill="1" applyBorder="1" applyAlignment="1">
      <alignment horizontal="center" vertical="center" wrapText="1"/>
    </xf>
    <xf numFmtId="0" fontId="50" fillId="27" borderId="33" xfId="289" applyFont="1" applyFill="1" applyBorder="1" applyAlignment="1">
      <alignment horizontal="center" vertical="center" wrapText="1"/>
    </xf>
    <xf numFmtId="0" fontId="48" fillId="0" borderId="29" xfId="289" applyFont="1" applyBorder="1" applyAlignment="1">
      <alignment horizontal="center" vertical="center"/>
    </xf>
    <xf numFmtId="0" fontId="48" fillId="0" borderId="27" xfId="289" applyFont="1" applyBorder="1" applyAlignment="1">
      <alignment horizontal="center" vertical="center" wrapText="1"/>
    </xf>
    <xf numFmtId="0" fontId="48" fillId="0" borderId="36" xfId="289" applyFont="1" applyBorder="1" applyAlignment="1">
      <alignment horizontal="center" vertical="center" wrapText="1"/>
    </xf>
    <xf numFmtId="0" fontId="48" fillId="26" borderId="34" xfId="289" applyFont="1" applyFill="1" applyBorder="1" applyAlignment="1">
      <alignment horizontal="center" vertical="center" wrapText="1"/>
    </xf>
    <xf numFmtId="0" fontId="48" fillId="0" borderId="34" xfId="289" applyFont="1" applyBorder="1" applyAlignment="1">
      <alignment horizontal="center" vertical="center" wrapText="1"/>
    </xf>
    <xf numFmtId="0" fontId="48" fillId="0" borderId="34" xfId="289" applyFont="1" applyBorder="1" applyAlignment="1">
      <alignment horizontal="center" vertical="center" shrinkToFit="1"/>
    </xf>
    <xf numFmtId="0" fontId="48" fillId="0" borderId="35" xfId="289" applyFont="1" applyBorder="1" applyAlignment="1">
      <alignment horizontal="center" vertical="center" wrapText="1"/>
    </xf>
    <xf numFmtId="0" fontId="48" fillId="0" borderId="37" xfId="289" applyFont="1" applyBorder="1" applyAlignment="1">
      <alignment horizontal="center" vertical="center" wrapText="1"/>
    </xf>
    <xf numFmtId="0" fontId="48" fillId="0" borderId="37" xfId="289" applyFont="1" applyBorder="1" applyAlignment="1">
      <alignment vertical="top" wrapText="1"/>
    </xf>
    <xf numFmtId="49" fontId="48" fillId="0" borderId="17" xfId="289" applyNumberFormat="1" applyFont="1" applyBorder="1" applyAlignment="1">
      <alignment horizontal="center" vertical="center" wrapText="1"/>
    </xf>
    <xf numFmtId="49" fontId="49" fillId="0" borderId="13" xfId="289" applyNumberFormat="1" applyFont="1" applyBorder="1" applyAlignment="1">
      <alignment horizontal="center" vertical="center" wrapText="1"/>
    </xf>
    <xf numFmtId="49" fontId="48" fillId="0" borderId="13" xfId="289" applyNumberFormat="1" applyFont="1" applyBorder="1" applyAlignment="1">
      <alignment horizontal="center" vertical="center" wrapText="1"/>
    </xf>
    <xf numFmtId="49" fontId="48" fillId="0" borderId="13" xfId="289" applyNumberFormat="1" applyFont="1" applyBorder="1" applyAlignment="1">
      <alignment horizontal="center" vertical="center" textRotation="255"/>
    </xf>
    <xf numFmtId="49" fontId="48" fillId="0" borderId="13" xfId="289" applyNumberFormat="1" applyFont="1" applyBorder="1" applyAlignment="1">
      <alignment horizontal="center" vertical="center"/>
    </xf>
  </cellXfs>
  <cellStyles count="39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20% - 强调文字颜色 1" xfId="331" xr:uid="{00000000-0005-0000-0000-000006000000}"/>
    <cellStyle name="20% - 强调文字颜色 2" xfId="332" xr:uid="{00000000-0005-0000-0000-000007000000}"/>
    <cellStyle name="20% - 强调文字颜色 3" xfId="333" xr:uid="{00000000-0005-0000-0000-000008000000}"/>
    <cellStyle name="20% - 强调文字颜色 4" xfId="334" xr:uid="{00000000-0005-0000-0000-000009000000}"/>
    <cellStyle name="20% - 强调文字颜色 5" xfId="335" xr:uid="{00000000-0005-0000-0000-00000A000000}"/>
    <cellStyle name="20% - 强调文字颜色 6" xfId="336" xr:uid="{00000000-0005-0000-0000-00000B000000}"/>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40% - 强调文字颜色 1" xfId="337" xr:uid="{00000000-0005-0000-0000-000012000000}"/>
    <cellStyle name="40% - 强调文字颜色 2" xfId="338" xr:uid="{00000000-0005-0000-0000-000013000000}"/>
    <cellStyle name="40% - 强调文字颜色 3" xfId="339" xr:uid="{00000000-0005-0000-0000-000014000000}"/>
    <cellStyle name="40% - 强调文字颜色 4" xfId="340" xr:uid="{00000000-0005-0000-0000-000015000000}"/>
    <cellStyle name="40% - 强调文字颜色 5" xfId="341" xr:uid="{00000000-0005-0000-0000-000016000000}"/>
    <cellStyle name="40% - 强调文字颜色 6" xfId="342" xr:uid="{00000000-0005-0000-0000-000017000000}"/>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60% - 强调文字颜色 1" xfId="343" xr:uid="{00000000-0005-0000-0000-00001E000000}"/>
    <cellStyle name="60% - 强调文字颜色 2" xfId="344" xr:uid="{00000000-0005-0000-0000-00001F000000}"/>
    <cellStyle name="60% - 强调文字颜色 3" xfId="345" xr:uid="{00000000-0005-0000-0000-000020000000}"/>
    <cellStyle name="60% - 强调文字颜色 4" xfId="346" xr:uid="{00000000-0005-0000-0000-000021000000}"/>
    <cellStyle name="60% - 强调文字颜色 5" xfId="347" xr:uid="{00000000-0005-0000-0000-000022000000}"/>
    <cellStyle name="60% - 强调文字颜色 6" xfId="348" xr:uid="{00000000-0005-0000-0000-000023000000}"/>
    <cellStyle name="Calc Currency (0)" xfId="19" xr:uid="{00000000-0005-0000-0000-000024000000}"/>
    <cellStyle name="Comma [0]" xfId="20" xr:uid="{00000000-0005-0000-0000-000025000000}"/>
    <cellStyle name="Comma_laroux" xfId="21" xr:uid="{00000000-0005-0000-0000-000026000000}"/>
    <cellStyle name="Currency [0]" xfId="22" xr:uid="{00000000-0005-0000-0000-000027000000}"/>
    <cellStyle name="Currency_laroux" xfId="23" xr:uid="{00000000-0005-0000-0000-000028000000}"/>
    <cellStyle name="entry" xfId="24" xr:uid="{00000000-0005-0000-0000-000029000000}"/>
    <cellStyle name="Followed Hyperlink" xfId="25" xr:uid="{00000000-0005-0000-0000-00002A000000}"/>
    <cellStyle name="Grey" xfId="26" xr:uid="{00000000-0005-0000-0000-00002B000000}"/>
    <cellStyle name="Header1" xfId="27" xr:uid="{00000000-0005-0000-0000-00002C000000}"/>
    <cellStyle name="Header2" xfId="28" xr:uid="{00000000-0005-0000-0000-00002D000000}"/>
    <cellStyle name="Hyperlink" xfId="29" xr:uid="{00000000-0005-0000-0000-00002E000000}"/>
    <cellStyle name="Input [yellow]" xfId="30" xr:uid="{00000000-0005-0000-0000-00002F000000}"/>
    <cellStyle name="Normal - Style1" xfId="31" xr:uid="{00000000-0005-0000-0000-000030000000}"/>
    <cellStyle name="Normal_#18-Internet" xfId="32" xr:uid="{00000000-0005-0000-0000-000031000000}"/>
    <cellStyle name="Percent [2]" xfId="33" xr:uid="{00000000-0005-0000-0000-000032000000}"/>
    <cellStyle name="price" xfId="34" xr:uid="{00000000-0005-0000-0000-000033000000}"/>
    <cellStyle name="PSChar" xfId="349" xr:uid="{00000000-0005-0000-0000-000034000000}"/>
    <cellStyle name="PSDate" xfId="350" xr:uid="{00000000-0005-0000-0000-000035000000}"/>
    <cellStyle name="PSHeading" xfId="351" xr:uid="{00000000-0005-0000-0000-000036000000}"/>
    <cellStyle name="PSInt" xfId="352" xr:uid="{00000000-0005-0000-0000-000037000000}"/>
    <cellStyle name="QDF" xfId="353" xr:uid="{00000000-0005-0000-0000-000038000000}"/>
    <cellStyle name="revised" xfId="35" xr:uid="{00000000-0005-0000-0000-000039000000}"/>
    <cellStyle name="section" xfId="36" xr:uid="{00000000-0005-0000-0000-00003A000000}"/>
    <cellStyle name="title" xfId="37" xr:uid="{00000000-0005-0000-0000-00003B000000}"/>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スタイル 1" xfId="44" xr:uid="{00000000-0005-0000-0000-000042000000}"/>
    <cellStyle name="タイトル" xfId="45" builtinId="15" customBuiltin="1"/>
    <cellStyle name="チェック セル" xfId="46" builtinId="23" customBuiltin="1"/>
    <cellStyle name="データパイロットのタイトル" xfId="354" xr:uid="{00000000-0005-0000-0000-000045000000}"/>
    <cellStyle name="データパイロットのタイトル 2" xfId="355" xr:uid="{00000000-0005-0000-0000-000046000000}"/>
    <cellStyle name="データパイロットのタイトル 3" xfId="356" xr:uid="{00000000-0005-0000-0000-000047000000}"/>
    <cellStyle name="データパイロットのフィールド" xfId="357" xr:uid="{00000000-0005-0000-0000-000048000000}"/>
    <cellStyle name="データパイロットのフィールド 2" xfId="358" xr:uid="{00000000-0005-0000-0000-000049000000}"/>
    <cellStyle name="データパイロットのフィールド 3" xfId="359" xr:uid="{00000000-0005-0000-0000-00004A000000}"/>
    <cellStyle name="データパイロットの角" xfId="360" xr:uid="{00000000-0005-0000-0000-00004B000000}"/>
    <cellStyle name="データパイロットの角 2" xfId="361" xr:uid="{00000000-0005-0000-0000-00004C000000}"/>
    <cellStyle name="データパイロットの角 3" xfId="362" xr:uid="{00000000-0005-0000-0000-00004D000000}"/>
    <cellStyle name="データパイロットの結果" xfId="363" xr:uid="{00000000-0005-0000-0000-00004E000000}"/>
    <cellStyle name="データパイロットの結果 2" xfId="364" xr:uid="{00000000-0005-0000-0000-00004F000000}"/>
    <cellStyle name="データパイロットの結果 3" xfId="365" xr:uid="{00000000-0005-0000-0000-000050000000}"/>
    <cellStyle name="データパイロットの数値" xfId="366" xr:uid="{00000000-0005-0000-0000-000051000000}"/>
    <cellStyle name="データパイロットの数値 2" xfId="367" xr:uid="{00000000-0005-0000-0000-000052000000}"/>
    <cellStyle name="データパイロットの数値 3" xfId="368" xr:uid="{00000000-0005-0000-0000-000053000000}"/>
    <cellStyle name="データパイロットの分類項目" xfId="369" xr:uid="{00000000-0005-0000-0000-000054000000}"/>
    <cellStyle name="データパイロットの分類項目 2" xfId="370" xr:uid="{00000000-0005-0000-0000-000055000000}"/>
    <cellStyle name="データパイロットの分類項目 3" xfId="371" xr:uid="{00000000-0005-0000-0000-000056000000}"/>
    <cellStyle name="どちらでもない" xfId="47" builtinId="28" customBuiltin="1"/>
    <cellStyle name="メモ" xfId="48" builtinId="10" customBuiltin="1"/>
    <cellStyle name="メモ 10" xfId="49" xr:uid="{00000000-0005-0000-0000-000059000000}"/>
    <cellStyle name="メモ 11" xfId="50" xr:uid="{00000000-0005-0000-0000-00005A000000}"/>
    <cellStyle name="メモ 12" xfId="51" xr:uid="{00000000-0005-0000-0000-00005B000000}"/>
    <cellStyle name="メモ 13" xfId="52" xr:uid="{00000000-0005-0000-0000-00005C000000}"/>
    <cellStyle name="メモ 14" xfId="53" xr:uid="{00000000-0005-0000-0000-00005D000000}"/>
    <cellStyle name="メモ 15" xfId="54" xr:uid="{00000000-0005-0000-0000-00005E000000}"/>
    <cellStyle name="メモ 16" xfId="55" xr:uid="{00000000-0005-0000-0000-00005F000000}"/>
    <cellStyle name="メモ 17" xfId="56" xr:uid="{00000000-0005-0000-0000-000060000000}"/>
    <cellStyle name="メモ 18" xfId="57" xr:uid="{00000000-0005-0000-0000-000061000000}"/>
    <cellStyle name="メモ 19" xfId="58" xr:uid="{00000000-0005-0000-0000-000062000000}"/>
    <cellStyle name="メモ 2" xfId="59" xr:uid="{00000000-0005-0000-0000-000063000000}"/>
    <cellStyle name="メモ 20" xfId="60" xr:uid="{00000000-0005-0000-0000-000064000000}"/>
    <cellStyle name="メモ 21" xfId="61" xr:uid="{00000000-0005-0000-0000-000065000000}"/>
    <cellStyle name="メモ 22" xfId="62" xr:uid="{00000000-0005-0000-0000-000066000000}"/>
    <cellStyle name="メモ 23" xfId="63" xr:uid="{00000000-0005-0000-0000-000067000000}"/>
    <cellStyle name="メモ 24" xfId="64" xr:uid="{00000000-0005-0000-0000-000068000000}"/>
    <cellStyle name="メモ 25" xfId="65" xr:uid="{00000000-0005-0000-0000-000069000000}"/>
    <cellStyle name="メモ 26" xfId="66" xr:uid="{00000000-0005-0000-0000-00006A000000}"/>
    <cellStyle name="メモ 27" xfId="67" xr:uid="{00000000-0005-0000-0000-00006B000000}"/>
    <cellStyle name="メモ 28" xfId="68" xr:uid="{00000000-0005-0000-0000-00006C000000}"/>
    <cellStyle name="メモ 29" xfId="69" xr:uid="{00000000-0005-0000-0000-00006D000000}"/>
    <cellStyle name="メモ 3" xfId="70" xr:uid="{00000000-0005-0000-0000-00006E000000}"/>
    <cellStyle name="メモ 30" xfId="71" xr:uid="{00000000-0005-0000-0000-00006F000000}"/>
    <cellStyle name="メモ 31" xfId="72" xr:uid="{00000000-0005-0000-0000-000070000000}"/>
    <cellStyle name="メモ 32" xfId="73" xr:uid="{00000000-0005-0000-0000-000071000000}"/>
    <cellStyle name="メモ 33" xfId="74" xr:uid="{00000000-0005-0000-0000-000072000000}"/>
    <cellStyle name="メモ 34" xfId="75" xr:uid="{00000000-0005-0000-0000-000073000000}"/>
    <cellStyle name="メモ 35" xfId="76" xr:uid="{00000000-0005-0000-0000-000074000000}"/>
    <cellStyle name="メモ 36" xfId="77" xr:uid="{00000000-0005-0000-0000-000075000000}"/>
    <cellStyle name="メモ 37" xfId="78" xr:uid="{00000000-0005-0000-0000-000076000000}"/>
    <cellStyle name="メモ 38" xfId="79" xr:uid="{00000000-0005-0000-0000-000077000000}"/>
    <cellStyle name="メモ 39" xfId="80" xr:uid="{00000000-0005-0000-0000-000078000000}"/>
    <cellStyle name="メモ 4" xfId="81" xr:uid="{00000000-0005-0000-0000-000079000000}"/>
    <cellStyle name="メモ 40" xfId="82" xr:uid="{00000000-0005-0000-0000-00007A000000}"/>
    <cellStyle name="メモ 41" xfId="83" xr:uid="{00000000-0005-0000-0000-00007B000000}"/>
    <cellStyle name="メモ 42" xfId="84" xr:uid="{00000000-0005-0000-0000-00007C000000}"/>
    <cellStyle name="メモ 43" xfId="85" xr:uid="{00000000-0005-0000-0000-00007D000000}"/>
    <cellStyle name="メモ 44" xfId="86" xr:uid="{00000000-0005-0000-0000-00007E000000}"/>
    <cellStyle name="メモ 45" xfId="87" xr:uid="{00000000-0005-0000-0000-00007F000000}"/>
    <cellStyle name="メモ 46" xfId="88" xr:uid="{00000000-0005-0000-0000-000080000000}"/>
    <cellStyle name="メモ 47" xfId="89" xr:uid="{00000000-0005-0000-0000-000081000000}"/>
    <cellStyle name="メモ 48" xfId="233" xr:uid="{00000000-0005-0000-0000-000082000000}"/>
    <cellStyle name="メモ 5" xfId="90" xr:uid="{00000000-0005-0000-0000-000083000000}"/>
    <cellStyle name="メモ 6" xfId="91" xr:uid="{00000000-0005-0000-0000-000084000000}"/>
    <cellStyle name="メモ 7" xfId="92" xr:uid="{00000000-0005-0000-0000-000085000000}"/>
    <cellStyle name="メモ 8" xfId="93" xr:uid="{00000000-0005-0000-0000-000086000000}"/>
    <cellStyle name="メモ 9" xfId="94" xr:uid="{00000000-0005-0000-0000-000087000000}"/>
    <cellStyle name="リンク セル" xfId="95" builtinId="24" customBuiltin="1"/>
    <cellStyle name="悪い" xfId="96" builtinId="27" customBuiltin="1"/>
    <cellStyle name="横倍角(602R)" xfId="97" xr:uid="{00000000-0005-0000-0000-00008A000000}"/>
    <cellStyle name="解释性文本" xfId="372" xr:uid="{00000000-0005-0000-0000-00008B000000}"/>
    <cellStyle name="型番" xfId="98" xr:uid="{00000000-0005-0000-0000-00008C000000}"/>
    <cellStyle name="計算" xfId="99" builtinId="22" customBuiltin="1"/>
    <cellStyle name="警告文" xfId="100" builtinId="11" customBuiltin="1"/>
    <cellStyle name="警告文本" xfId="373" xr:uid="{00000000-0005-0000-0000-00008F000000}"/>
    <cellStyle name="桁蟻唇Ｆ [0.00]_laroux" xfId="101" xr:uid="{00000000-0005-0000-0000-000090000000}"/>
    <cellStyle name="桁蟻唇Ｆ_laroux" xfId="102" xr:uid="{00000000-0005-0000-0000-000091000000}"/>
    <cellStyle name="桁区切り 2" xfId="103" xr:uid="{00000000-0005-0000-0000-000092000000}"/>
    <cellStyle name="見出し 1" xfId="104" builtinId="16" customBuiltin="1"/>
    <cellStyle name="見出し 2" xfId="105" builtinId="17" customBuiltin="1"/>
    <cellStyle name="見出し 3" xfId="106" builtinId="18" customBuiltin="1"/>
    <cellStyle name="見出し 4" xfId="107" builtinId="19" customBuiltin="1"/>
    <cellStyle name="好" xfId="374" xr:uid="{00000000-0005-0000-0000-000097000000}"/>
    <cellStyle name="差" xfId="375" xr:uid="{00000000-0005-0000-0000-000098000000}"/>
    <cellStyle name="集計" xfId="108" builtinId="25" customBuiltin="1"/>
    <cellStyle name="出力" xfId="109" builtinId="21" customBuiltin="1"/>
    <cellStyle name="常?_GJki109_NA-AS-05DB編集条件表" xfId="376" xr:uid="{00000000-0005-0000-0000-00009B000000}"/>
    <cellStyle name="常规_GJki109_NA-AS-05DB編集条件表" xfId="110" xr:uid="{00000000-0005-0000-0000-00009C000000}"/>
    <cellStyle name="説明文" xfId="111" builtinId="53" customBuiltin="1"/>
    <cellStyle name="脱浦 [0.00]_laroux" xfId="112" xr:uid="{00000000-0005-0000-0000-00009E000000}"/>
    <cellStyle name="脱浦_laroux" xfId="113" xr:uid="{00000000-0005-0000-0000-00009F000000}"/>
    <cellStyle name="注释" xfId="377" xr:uid="{00000000-0005-0000-0000-0000A0000000}"/>
    <cellStyle name="注释 2" xfId="378" xr:uid="{00000000-0005-0000-0000-0000A1000000}"/>
    <cellStyle name="注释 3" xfId="379" xr:uid="{00000000-0005-0000-0000-0000A2000000}"/>
    <cellStyle name="通貨 10" xfId="114" xr:uid="{00000000-0005-0000-0000-0000A4000000}"/>
    <cellStyle name="通貨 10 2" xfId="234" xr:uid="{00000000-0005-0000-0000-0000A5000000}"/>
    <cellStyle name="通貨 11" xfId="115" xr:uid="{00000000-0005-0000-0000-0000A6000000}"/>
    <cellStyle name="通貨 11 2" xfId="235" xr:uid="{00000000-0005-0000-0000-0000A7000000}"/>
    <cellStyle name="通貨 12" xfId="116" xr:uid="{00000000-0005-0000-0000-0000A8000000}"/>
    <cellStyle name="通貨 12 2" xfId="236" xr:uid="{00000000-0005-0000-0000-0000A9000000}"/>
    <cellStyle name="通貨 13" xfId="117" xr:uid="{00000000-0005-0000-0000-0000AA000000}"/>
    <cellStyle name="通貨 13 2" xfId="237" xr:uid="{00000000-0005-0000-0000-0000AB000000}"/>
    <cellStyle name="通貨 14" xfId="118" xr:uid="{00000000-0005-0000-0000-0000AC000000}"/>
    <cellStyle name="通貨 14 2" xfId="238" xr:uid="{00000000-0005-0000-0000-0000AD000000}"/>
    <cellStyle name="通貨 15" xfId="119" xr:uid="{00000000-0005-0000-0000-0000AE000000}"/>
    <cellStyle name="通貨 15 2" xfId="239" xr:uid="{00000000-0005-0000-0000-0000AF000000}"/>
    <cellStyle name="通貨 16" xfId="120" xr:uid="{00000000-0005-0000-0000-0000B0000000}"/>
    <cellStyle name="通貨 16 2" xfId="240" xr:uid="{00000000-0005-0000-0000-0000B1000000}"/>
    <cellStyle name="通貨 17" xfId="121" xr:uid="{00000000-0005-0000-0000-0000B2000000}"/>
    <cellStyle name="通貨 17 2" xfId="241" xr:uid="{00000000-0005-0000-0000-0000B3000000}"/>
    <cellStyle name="通貨 18" xfId="122" xr:uid="{00000000-0005-0000-0000-0000B4000000}"/>
    <cellStyle name="通貨 18 2" xfId="242" xr:uid="{00000000-0005-0000-0000-0000B5000000}"/>
    <cellStyle name="通貨 19" xfId="123" xr:uid="{00000000-0005-0000-0000-0000B6000000}"/>
    <cellStyle name="通貨 19 2" xfId="243" xr:uid="{00000000-0005-0000-0000-0000B7000000}"/>
    <cellStyle name="通貨 2" xfId="124" xr:uid="{00000000-0005-0000-0000-0000B8000000}"/>
    <cellStyle name="通貨 2 2" xfId="244" xr:uid="{00000000-0005-0000-0000-0000B9000000}"/>
    <cellStyle name="通貨 2 3" xfId="398" xr:uid="{AE2368AD-FBB3-49B8-A5F2-A5CC807E263A}"/>
    <cellStyle name="通貨 20" xfId="125" xr:uid="{00000000-0005-0000-0000-0000BA000000}"/>
    <cellStyle name="通貨 20 2" xfId="245" xr:uid="{00000000-0005-0000-0000-0000BB000000}"/>
    <cellStyle name="通貨 21" xfId="126" xr:uid="{00000000-0005-0000-0000-0000BC000000}"/>
    <cellStyle name="通貨 21 2" xfId="246" xr:uid="{00000000-0005-0000-0000-0000BD000000}"/>
    <cellStyle name="通貨 22" xfId="127" xr:uid="{00000000-0005-0000-0000-0000BE000000}"/>
    <cellStyle name="通貨 22 2" xfId="247" xr:uid="{00000000-0005-0000-0000-0000BF000000}"/>
    <cellStyle name="通貨 23" xfId="128" xr:uid="{00000000-0005-0000-0000-0000C0000000}"/>
    <cellStyle name="通貨 23 2" xfId="248" xr:uid="{00000000-0005-0000-0000-0000C1000000}"/>
    <cellStyle name="通貨 24" xfId="129" xr:uid="{00000000-0005-0000-0000-0000C2000000}"/>
    <cellStyle name="通貨 24 2" xfId="249" xr:uid="{00000000-0005-0000-0000-0000C3000000}"/>
    <cellStyle name="通貨 25" xfId="130" xr:uid="{00000000-0005-0000-0000-0000C4000000}"/>
    <cellStyle name="通貨 25 2" xfId="250" xr:uid="{00000000-0005-0000-0000-0000C5000000}"/>
    <cellStyle name="通貨 26" xfId="131" xr:uid="{00000000-0005-0000-0000-0000C6000000}"/>
    <cellStyle name="通貨 26 2" xfId="251" xr:uid="{00000000-0005-0000-0000-0000C7000000}"/>
    <cellStyle name="通貨 27" xfId="132" xr:uid="{00000000-0005-0000-0000-0000C8000000}"/>
    <cellStyle name="通貨 27 2" xfId="252" xr:uid="{00000000-0005-0000-0000-0000C9000000}"/>
    <cellStyle name="通貨 28" xfId="133" xr:uid="{00000000-0005-0000-0000-0000CA000000}"/>
    <cellStyle name="通貨 28 2" xfId="253" xr:uid="{00000000-0005-0000-0000-0000CB000000}"/>
    <cellStyle name="通貨 29" xfId="134" xr:uid="{00000000-0005-0000-0000-0000CC000000}"/>
    <cellStyle name="通貨 29 2" xfId="254" xr:uid="{00000000-0005-0000-0000-0000CD000000}"/>
    <cellStyle name="通貨 3" xfId="135" xr:uid="{00000000-0005-0000-0000-0000CE000000}"/>
    <cellStyle name="通貨 3 2" xfId="255" xr:uid="{00000000-0005-0000-0000-0000CF000000}"/>
    <cellStyle name="通貨 30" xfId="136" xr:uid="{00000000-0005-0000-0000-0000D0000000}"/>
    <cellStyle name="通貨 30 2" xfId="256" xr:uid="{00000000-0005-0000-0000-0000D1000000}"/>
    <cellStyle name="通貨 31" xfId="137" xr:uid="{00000000-0005-0000-0000-0000D2000000}"/>
    <cellStyle name="通貨 31 2" xfId="257" xr:uid="{00000000-0005-0000-0000-0000D3000000}"/>
    <cellStyle name="通貨 32" xfId="138" xr:uid="{00000000-0005-0000-0000-0000D4000000}"/>
    <cellStyle name="通貨 32 2" xfId="258" xr:uid="{00000000-0005-0000-0000-0000D5000000}"/>
    <cellStyle name="通貨 33" xfId="139" xr:uid="{00000000-0005-0000-0000-0000D6000000}"/>
    <cellStyle name="通貨 33 2" xfId="259" xr:uid="{00000000-0005-0000-0000-0000D7000000}"/>
    <cellStyle name="通貨 34" xfId="140" xr:uid="{00000000-0005-0000-0000-0000D8000000}"/>
    <cellStyle name="通貨 34 2" xfId="260" xr:uid="{00000000-0005-0000-0000-0000D9000000}"/>
    <cellStyle name="通貨 35" xfId="141" xr:uid="{00000000-0005-0000-0000-0000DA000000}"/>
    <cellStyle name="通貨 35 2" xfId="261" xr:uid="{00000000-0005-0000-0000-0000DB000000}"/>
    <cellStyle name="通貨 36" xfId="142" xr:uid="{00000000-0005-0000-0000-0000DC000000}"/>
    <cellStyle name="通貨 36 2" xfId="262" xr:uid="{00000000-0005-0000-0000-0000DD000000}"/>
    <cellStyle name="通貨 37" xfId="143" xr:uid="{00000000-0005-0000-0000-0000DE000000}"/>
    <cellStyle name="通貨 37 2" xfId="263" xr:uid="{00000000-0005-0000-0000-0000DF000000}"/>
    <cellStyle name="通貨 38" xfId="144" xr:uid="{00000000-0005-0000-0000-0000E0000000}"/>
    <cellStyle name="通貨 38 2" xfId="264" xr:uid="{00000000-0005-0000-0000-0000E1000000}"/>
    <cellStyle name="通貨 39" xfId="145" xr:uid="{00000000-0005-0000-0000-0000E2000000}"/>
    <cellStyle name="通貨 39 2" xfId="265" xr:uid="{00000000-0005-0000-0000-0000E3000000}"/>
    <cellStyle name="通貨 4" xfId="146" xr:uid="{00000000-0005-0000-0000-0000E4000000}"/>
    <cellStyle name="通貨 4 2" xfId="266" xr:uid="{00000000-0005-0000-0000-0000E5000000}"/>
    <cellStyle name="通貨 40" xfId="147" xr:uid="{00000000-0005-0000-0000-0000E6000000}"/>
    <cellStyle name="通貨 40 2" xfId="267" xr:uid="{00000000-0005-0000-0000-0000E7000000}"/>
    <cellStyle name="通貨 41" xfId="148" xr:uid="{00000000-0005-0000-0000-0000E8000000}"/>
    <cellStyle name="通貨 41 2" xfId="268" xr:uid="{00000000-0005-0000-0000-0000E9000000}"/>
    <cellStyle name="通貨 42" xfId="149" xr:uid="{00000000-0005-0000-0000-0000EA000000}"/>
    <cellStyle name="通貨 42 2" xfId="269" xr:uid="{00000000-0005-0000-0000-0000EB000000}"/>
    <cellStyle name="通貨 43" xfId="150" xr:uid="{00000000-0005-0000-0000-0000EC000000}"/>
    <cellStyle name="通貨 43 2" xfId="270" xr:uid="{00000000-0005-0000-0000-0000ED000000}"/>
    <cellStyle name="通貨 44" xfId="151" xr:uid="{00000000-0005-0000-0000-0000EE000000}"/>
    <cellStyle name="通貨 44 2" xfId="271" xr:uid="{00000000-0005-0000-0000-0000EF000000}"/>
    <cellStyle name="通貨 45" xfId="152" xr:uid="{00000000-0005-0000-0000-0000F0000000}"/>
    <cellStyle name="通貨 45 2" xfId="272" xr:uid="{00000000-0005-0000-0000-0000F1000000}"/>
    <cellStyle name="通貨 46" xfId="153" xr:uid="{00000000-0005-0000-0000-0000F2000000}"/>
    <cellStyle name="通貨 46 2" xfId="273" xr:uid="{00000000-0005-0000-0000-0000F3000000}"/>
    <cellStyle name="通貨 47" xfId="154" xr:uid="{00000000-0005-0000-0000-0000F4000000}"/>
    <cellStyle name="通貨 47 2" xfId="274" xr:uid="{00000000-0005-0000-0000-0000F5000000}"/>
    <cellStyle name="通貨 5" xfId="155" xr:uid="{00000000-0005-0000-0000-0000F6000000}"/>
    <cellStyle name="通貨 5 2" xfId="275" xr:uid="{00000000-0005-0000-0000-0000F7000000}"/>
    <cellStyle name="通貨 6" xfId="156" xr:uid="{00000000-0005-0000-0000-0000F8000000}"/>
    <cellStyle name="通貨 6 2" xfId="276" xr:uid="{00000000-0005-0000-0000-0000F9000000}"/>
    <cellStyle name="通貨 7" xfId="157" xr:uid="{00000000-0005-0000-0000-0000FA000000}"/>
    <cellStyle name="通貨 7 2" xfId="277" xr:uid="{00000000-0005-0000-0000-0000FB000000}"/>
    <cellStyle name="通貨 8" xfId="158" xr:uid="{00000000-0005-0000-0000-0000FC000000}"/>
    <cellStyle name="通貨 8 2" xfId="278" xr:uid="{00000000-0005-0000-0000-0000FD000000}"/>
    <cellStyle name="通貨 9" xfId="159" xr:uid="{00000000-0005-0000-0000-0000FE000000}"/>
    <cellStyle name="通貨 9 2" xfId="279" xr:uid="{00000000-0005-0000-0000-0000FF000000}"/>
    <cellStyle name="入力" xfId="160" builtinId="20" customBuiltin="1"/>
    <cellStyle name="標準" xfId="0" builtinId="0"/>
    <cellStyle name="標準 10" xfId="161" xr:uid="{00000000-0005-0000-0000-000002010000}"/>
    <cellStyle name="標準 10 2" xfId="280" xr:uid="{00000000-0005-0000-0000-000003010000}"/>
    <cellStyle name="標準 11" xfId="162" xr:uid="{00000000-0005-0000-0000-000004010000}"/>
    <cellStyle name="標準 12" xfId="163" xr:uid="{00000000-0005-0000-0000-000005010000}"/>
    <cellStyle name="標準 12 2" xfId="281" xr:uid="{00000000-0005-0000-0000-000006010000}"/>
    <cellStyle name="標準 13" xfId="164" xr:uid="{00000000-0005-0000-0000-000007010000}"/>
    <cellStyle name="標準 13 2" xfId="282" xr:uid="{00000000-0005-0000-0000-000008010000}"/>
    <cellStyle name="標準 14" xfId="165" xr:uid="{00000000-0005-0000-0000-000009010000}"/>
    <cellStyle name="標準 14 2" xfId="283" xr:uid="{00000000-0005-0000-0000-00000A010000}"/>
    <cellStyle name="標準 15" xfId="166" xr:uid="{00000000-0005-0000-0000-00000B010000}"/>
    <cellStyle name="標準 15 2" xfId="284" xr:uid="{00000000-0005-0000-0000-00000C010000}"/>
    <cellStyle name="標準 16" xfId="167" xr:uid="{00000000-0005-0000-0000-00000D010000}"/>
    <cellStyle name="標準 16 2" xfId="285" xr:uid="{00000000-0005-0000-0000-00000E010000}"/>
    <cellStyle name="標準 17" xfId="168" xr:uid="{00000000-0005-0000-0000-00000F010000}"/>
    <cellStyle name="標準 17 2" xfId="286" xr:uid="{00000000-0005-0000-0000-000010010000}"/>
    <cellStyle name="標準 18" xfId="169" xr:uid="{00000000-0005-0000-0000-000011010000}"/>
    <cellStyle name="標準 18 2" xfId="287" xr:uid="{00000000-0005-0000-0000-000012010000}"/>
    <cellStyle name="標準 19" xfId="170" xr:uid="{00000000-0005-0000-0000-000013010000}"/>
    <cellStyle name="標準 19 2" xfId="288" xr:uid="{00000000-0005-0000-0000-000014010000}"/>
    <cellStyle name="標準 2" xfId="171" xr:uid="{00000000-0005-0000-0000-000015010000}"/>
    <cellStyle name="標準 2 2" xfId="172" xr:uid="{00000000-0005-0000-0000-000016010000}"/>
    <cellStyle name="標準 2 2 2" xfId="173" xr:uid="{00000000-0005-0000-0000-000017010000}"/>
    <cellStyle name="標準 2 2 2 2" xfId="289" xr:uid="{00000000-0005-0000-0000-000018010000}"/>
    <cellStyle name="標準 2 2 3" xfId="290" xr:uid="{00000000-0005-0000-0000-000019010000}"/>
    <cellStyle name="標準 2 2_直し版" xfId="174" xr:uid="{00000000-0005-0000-0000-00001A010000}"/>
    <cellStyle name="標準 2 3" xfId="291" xr:uid="{00000000-0005-0000-0000-00001B010000}"/>
    <cellStyle name="標準 2_【就学援助】機能要件定義書" xfId="175" xr:uid="{00000000-0005-0000-0000-00001C010000}"/>
    <cellStyle name="標準 20" xfId="176" xr:uid="{00000000-0005-0000-0000-00001D010000}"/>
    <cellStyle name="標準 20 2" xfId="292" xr:uid="{00000000-0005-0000-0000-00001E010000}"/>
    <cellStyle name="標準 21" xfId="177" xr:uid="{00000000-0005-0000-0000-00001F010000}"/>
    <cellStyle name="標準 21 2" xfId="293" xr:uid="{00000000-0005-0000-0000-000020010000}"/>
    <cellStyle name="標準 22" xfId="178" xr:uid="{00000000-0005-0000-0000-000021010000}"/>
    <cellStyle name="標準 22 2" xfId="294" xr:uid="{00000000-0005-0000-0000-000022010000}"/>
    <cellStyle name="標準 23" xfId="179" xr:uid="{00000000-0005-0000-0000-000023010000}"/>
    <cellStyle name="標準 23 2" xfId="295" xr:uid="{00000000-0005-0000-0000-000024010000}"/>
    <cellStyle name="標準 24" xfId="180" xr:uid="{00000000-0005-0000-0000-000025010000}"/>
    <cellStyle name="標準 24 2" xfId="296" xr:uid="{00000000-0005-0000-0000-000026010000}"/>
    <cellStyle name="標準 25" xfId="181" xr:uid="{00000000-0005-0000-0000-000027010000}"/>
    <cellStyle name="標準 25 2" xfId="297" xr:uid="{00000000-0005-0000-0000-000028010000}"/>
    <cellStyle name="標準 26" xfId="182" xr:uid="{00000000-0005-0000-0000-000029010000}"/>
    <cellStyle name="標準 26 2" xfId="298" xr:uid="{00000000-0005-0000-0000-00002A010000}"/>
    <cellStyle name="標準 27" xfId="183" xr:uid="{00000000-0005-0000-0000-00002B010000}"/>
    <cellStyle name="標準 27 2" xfId="299" xr:uid="{00000000-0005-0000-0000-00002C010000}"/>
    <cellStyle name="標準 28" xfId="184" xr:uid="{00000000-0005-0000-0000-00002D010000}"/>
    <cellStyle name="標準 29" xfId="185" xr:uid="{00000000-0005-0000-0000-00002E010000}"/>
    <cellStyle name="標準 29 2" xfId="300" xr:uid="{00000000-0005-0000-0000-00002F010000}"/>
    <cellStyle name="標準 3" xfId="186" xr:uid="{00000000-0005-0000-0000-000030010000}"/>
    <cellStyle name="標準 3 2" xfId="187" xr:uid="{00000000-0005-0000-0000-000031010000}"/>
    <cellStyle name="標準 3 2 2" xfId="301" xr:uid="{00000000-0005-0000-0000-000032010000}"/>
    <cellStyle name="標準 30" xfId="188" xr:uid="{00000000-0005-0000-0000-000033010000}"/>
    <cellStyle name="標準 31" xfId="189" xr:uid="{00000000-0005-0000-0000-000034010000}"/>
    <cellStyle name="標準 31 2" xfId="302" xr:uid="{00000000-0005-0000-0000-000035010000}"/>
    <cellStyle name="標準 32" xfId="190" xr:uid="{00000000-0005-0000-0000-000036010000}"/>
    <cellStyle name="標準 32 2" xfId="303" xr:uid="{00000000-0005-0000-0000-000037010000}"/>
    <cellStyle name="標準 33" xfId="191" xr:uid="{00000000-0005-0000-0000-000038010000}"/>
    <cellStyle name="標準 33 2" xfId="304" xr:uid="{00000000-0005-0000-0000-000039010000}"/>
    <cellStyle name="標準 34" xfId="192" xr:uid="{00000000-0005-0000-0000-00003A010000}"/>
    <cellStyle name="標準 34 2" xfId="305" xr:uid="{00000000-0005-0000-0000-00003B010000}"/>
    <cellStyle name="標準 35" xfId="193" xr:uid="{00000000-0005-0000-0000-00003C010000}"/>
    <cellStyle name="標準 35 2" xfId="306" xr:uid="{00000000-0005-0000-0000-00003D010000}"/>
    <cellStyle name="標準 36" xfId="194" xr:uid="{00000000-0005-0000-0000-00003E010000}"/>
    <cellStyle name="標準 36 2" xfId="307" xr:uid="{00000000-0005-0000-0000-00003F010000}"/>
    <cellStyle name="標準 37" xfId="195" xr:uid="{00000000-0005-0000-0000-000040010000}"/>
    <cellStyle name="標準 37 2" xfId="308" xr:uid="{00000000-0005-0000-0000-000041010000}"/>
    <cellStyle name="標準 38" xfId="196" xr:uid="{00000000-0005-0000-0000-000042010000}"/>
    <cellStyle name="標準 38 2" xfId="309" xr:uid="{00000000-0005-0000-0000-000043010000}"/>
    <cellStyle name="標準 39" xfId="197" xr:uid="{00000000-0005-0000-0000-000044010000}"/>
    <cellStyle name="標準 39 2" xfId="310" xr:uid="{00000000-0005-0000-0000-000045010000}"/>
    <cellStyle name="標準 4" xfId="198" xr:uid="{00000000-0005-0000-0000-000046010000}"/>
    <cellStyle name="標準 40" xfId="199" xr:uid="{00000000-0005-0000-0000-000047010000}"/>
    <cellStyle name="標準 40 2" xfId="311" xr:uid="{00000000-0005-0000-0000-000048010000}"/>
    <cellStyle name="標準 41" xfId="200" xr:uid="{00000000-0005-0000-0000-000049010000}"/>
    <cellStyle name="標準 41 2" xfId="312" xr:uid="{00000000-0005-0000-0000-00004A010000}"/>
    <cellStyle name="標準 42" xfId="201" xr:uid="{00000000-0005-0000-0000-00004B010000}"/>
    <cellStyle name="標準 42 2" xfId="313" xr:uid="{00000000-0005-0000-0000-00004C010000}"/>
    <cellStyle name="標準 43" xfId="202" xr:uid="{00000000-0005-0000-0000-00004D010000}"/>
    <cellStyle name="標準 43 2" xfId="314" xr:uid="{00000000-0005-0000-0000-00004E010000}"/>
    <cellStyle name="標準 44" xfId="203" xr:uid="{00000000-0005-0000-0000-00004F010000}"/>
    <cellStyle name="標準 44 2" xfId="315" xr:uid="{00000000-0005-0000-0000-000050010000}"/>
    <cellStyle name="標準 45" xfId="204" xr:uid="{00000000-0005-0000-0000-000051010000}"/>
    <cellStyle name="標準 45 2" xfId="316" xr:uid="{00000000-0005-0000-0000-000052010000}"/>
    <cellStyle name="標準 46" xfId="205" xr:uid="{00000000-0005-0000-0000-000053010000}"/>
    <cellStyle name="標準 46 2" xfId="317" xr:uid="{00000000-0005-0000-0000-000054010000}"/>
    <cellStyle name="標準 47" xfId="206" xr:uid="{00000000-0005-0000-0000-000055010000}"/>
    <cellStyle name="標準 47 2" xfId="318" xr:uid="{00000000-0005-0000-0000-000056010000}"/>
    <cellStyle name="標準 48" xfId="207" xr:uid="{00000000-0005-0000-0000-000057010000}"/>
    <cellStyle name="標準 48 2" xfId="319" xr:uid="{00000000-0005-0000-0000-000058010000}"/>
    <cellStyle name="標準 49" xfId="208" xr:uid="{00000000-0005-0000-0000-000059010000}"/>
    <cellStyle name="標準 49 2" xfId="320" xr:uid="{00000000-0005-0000-0000-00005A010000}"/>
    <cellStyle name="標準 5" xfId="209" xr:uid="{00000000-0005-0000-0000-00005B010000}"/>
    <cellStyle name="標準 50" xfId="210" xr:uid="{00000000-0005-0000-0000-00005C010000}"/>
    <cellStyle name="標準 50 2" xfId="321" xr:uid="{00000000-0005-0000-0000-00005D010000}"/>
    <cellStyle name="標準 51" xfId="211" xr:uid="{00000000-0005-0000-0000-00005E010000}"/>
    <cellStyle name="標準 51 2" xfId="322" xr:uid="{00000000-0005-0000-0000-00005F010000}"/>
    <cellStyle name="標準 52" xfId="212" xr:uid="{00000000-0005-0000-0000-000060010000}"/>
    <cellStyle name="標準 53" xfId="213" xr:uid="{00000000-0005-0000-0000-000061010000}"/>
    <cellStyle name="標準 54" xfId="214" xr:uid="{00000000-0005-0000-0000-000062010000}"/>
    <cellStyle name="標準 55" xfId="215" xr:uid="{00000000-0005-0000-0000-000063010000}"/>
    <cellStyle name="標準 55 2" xfId="216" xr:uid="{00000000-0005-0000-0000-000064010000}"/>
    <cellStyle name="標準 55 2 2" xfId="230" xr:uid="{00000000-0005-0000-0000-000065010000}"/>
    <cellStyle name="標準 55 3" xfId="229" xr:uid="{00000000-0005-0000-0000-000066010000}"/>
    <cellStyle name="標準 56" xfId="217" xr:uid="{00000000-0005-0000-0000-000067010000}"/>
    <cellStyle name="標準 56 2" xfId="218" xr:uid="{00000000-0005-0000-0000-000068010000}"/>
    <cellStyle name="標準 56 2 2" xfId="232" xr:uid="{00000000-0005-0000-0000-000069010000}"/>
    <cellStyle name="標準 56 3" xfId="323" xr:uid="{00000000-0005-0000-0000-00006A010000}"/>
    <cellStyle name="標準 57" xfId="219" xr:uid="{00000000-0005-0000-0000-00006B010000}"/>
    <cellStyle name="標準 57 2" xfId="220" xr:uid="{00000000-0005-0000-0000-00006C010000}"/>
    <cellStyle name="標準 57 2 2" xfId="231" xr:uid="{00000000-0005-0000-0000-00006D010000}"/>
    <cellStyle name="標準 57 3" xfId="324" xr:uid="{00000000-0005-0000-0000-00006E010000}"/>
    <cellStyle name="標準 58" xfId="329" xr:uid="{00000000-0005-0000-0000-00006F010000}"/>
    <cellStyle name="標準 59" xfId="330" xr:uid="{00000000-0005-0000-0000-000070010000}"/>
    <cellStyle name="標準 6" xfId="221" xr:uid="{00000000-0005-0000-0000-000071010000}"/>
    <cellStyle name="標準 6 2" xfId="325" xr:uid="{00000000-0005-0000-0000-000072010000}"/>
    <cellStyle name="標準 7" xfId="222" xr:uid="{00000000-0005-0000-0000-000073010000}"/>
    <cellStyle name="標準 7 2" xfId="326" xr:uid="{00000000-0005-0000-0000-000074010000}"/>
    <cellStyle name="標準 8" xfId="223" xr:uid="{00000000-0005-0000-0000-000075010000}"/>
    <cellStyle name="標準 8 2" xfId="327" xr:uid="{00000000-0005-0000-0000-000076010000}"/>
    <cellStyle name="標準 9" xfId="224" xr:uid="{00000000-0005-0000-0000-000077010000}"/>
    <cellStyle name="標準 9 2" xfId="328" xr:uid="{00000000-0005-0000-0000-000078010000}"/>
    <cellStyle name="未定義" xfId="225" xr:uid="{00000000-0005-0000-0000-000087010000}"/>
    <cellStyle name="明朝(602R)" xfId="226" xr:uid="{00000000-0005-0000-0000-000088010000}"/>
    <cellStyle name="明朝強調(602R)" xfId="227" xr:uid="{00000000-0005-0000-0000-000089010000}"/>
    <cellStyle name="良い" xfId="228" builtinId="26" customBuiltin="1"/>
    <cellStyle name="强调文字颜色 1" xfId="380" xr:uid="{00000000-0005-0000-0000-00008B010000}"/>
    <cellStyle name="强调文字颜色 2" xfId="381" xr:uid="{00000000-0005-0000-0000-00008C010000}"/>
    <cellStyle name="强调文字颜色 3" xfId="382" xr:uid="{00000000-0005-0000-0000-00008D010000}"/>
    <cellStyle name="强调文字颜色 4" xfId="383" xr:uid="{00000000-0005-0000-0000-00008E010000}"/>
    <cellStyle name="强调文字颜色 5" xfId="384" xr:uid="{00000000-0005-0000-0000-00008F010000}"/>
    <cellStyle name="强调文字颜色 6" xfId="385" xr:uid="{00000000-0005-0000-0000-000090010000}"/>
    <cellStyle name="标题" xfId="386" xr:uid="{00000000-0005-0000-0000-000091010000}"/>
    <cellStyle name="标题 1" xfId="387" xr:uid="{00000000-0005-0000-0000-000092010000}"/>
    <cellStyle name="标题 2" xfId="388" xr:uid="{00000000-0005-0000-0000-000093010000}"/>
    <cellStyle name="标题 3" xfId="389" xr:uid="{00000000-0005-0000-0000-000094010000}"/>
    <cellStyle name="标题 4" xfId="390" xr:uid="{00000000-0005-0000-0000-000095010000}"/>
    <cellStyle name="检查单元格" xfId="391" xr:uid="{00000000-0005-0000-0000-000096010000}"/>
    <cellStyle name="汇总" xfId="392" xr:uid="{00000000-0005-0000-0000-000097010000}"/>
    <cellStyle name="计算" xfId="393" xr:uid="{00000000-0005-0000-0000-000098010000}"/>
    <cellStyle name="输出" xfId="394" xr:uid="{00000000-0005-0000-0000-000099010000}"/>
    <cellStyle name="输入" xfId="395" xr:uid="{00000000-0005-0000-0000-00009A010000}"/>
    <cellStyle name="适中" xfId="396" xr:uid="{00000000-0005-0000-0000-00009B010000}"/>
    <cellStyle name="链接单元格" xfId="397" xr:uid="{00000000-0005-0000-0000-00009C010000}"/>
  </cellStyles>
  <dxfs count="0"/>
  <tableStyles count="0" defaultTableStyle="TableStyleMedium2" defaultPivotStyle="PivotStyleLight16"/>
  <colors>
    <mruColors>
      <color rgb="FF0000FF"/>
      <color rgb="FFCCFFFF"/>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ins2\m60server\M60&#65288;&#32113;&#24259;&#21512;&#65289;\80_&#21697;&#36074;\&#65329;&#65313;&#25351;&#25688;\UT&#25351;&#25688;\&#12304;&#22238;&#31572;&#28168;&#12415;&#12305;\(&#21402;&#24180;)%202.3.99.008%20&#32080;&#26524;&#65432;&#65405;&#65412;&#32232;&#38598;&#20966;&#29702;&#65288;&#65333;&#6533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99.008"/>
      <sheetName val="分野"/>
      <sheetName val="EUC_LIST.WJ2"/>
      <sheetName val="入力規則"/>
      <sheetName val="投資カテゴリ"/>
      <sheetName val="優先順位"/>
      <sheetName val="チェック機能一覧"/>
      <sheetName val="リスト"/>
      <sheetName val="2003上予算ＳＲ作番"/>
      <sheetName val="作業用ﾃﾞｰﾀ"/>
      <sheetName val="集計"/>
      <sheetName val="受注確度"/>
      <sheetName val="進捗凡例"/>
      <sheetName val="産２事"/>
      <sheetName val="説明"/>
      <sheetName val="抽出"/>
      <sheetName val="仕掛残"/>
      <sheetName val="編集"/>
      <sheetName val="仕掛品残高"/>
      <sheetName val="計算式"/>
      <sheetName val="☆記載例"/>
      <sheetName val="部門別一覧"/>
      <sheetName val="産Ｏシ"/>
      <sheetName val="産Ｐシ"/>
      <sheetName val="要因区分"/>
      <sheetName val="(厚年) 2.3.99.008 結果ﾘｽﾄ編集処理（ＵＴ）"/>
      <sheetName val="まとめ"/>
      <sheetName val="TBL"/>
      <sheetName val="w_分析項目"/>
      <sheetName val="Sheet1"/>
      <sheetName val="LIST"/>
      <sheetName val="規模・工数・取纏表"/>
      <sheetName val="原価部門コード１５上"/>
      <sheetName val="損益未達理由"/>
      <sheetName val="Sheet3"/>
      <sheetName val="Sheet2"/>
      <sheetName val="申請書"/>
      <sheetName val="区分定義書"/>
      <sheetName val="入力禁止文字一覧"/>
      <sheetName val="会議室一覧"/>
      <sheetName val="選択リスト"/>
      <sheetName val="職印"/>
      <sheetName val="部署対応表"/>
      <sheetName val="人口マスタ"/>
      <sheetName val="リストボックス内容"/>
      <sheetName val="ファイルの構成"/>
      <sheetName val="変更履歴"/>
      <sheetName val="新リスク評価"/>
      <sheetName val="新リスク評価 (入力例)"/>
      <sheetName val="難易度"/>
      <sheetName val="参考．リスク評価変更点"/>
      <sheetName val="作業用"/>
      <sheetName val="懸案区分"/>
      <sheetName val="#REF"/>
      <sheetName val="選択肢"/>
      <sheetName val="PARA"/>
      <sheetName val="Work"/>
      <sheetName val="ツール指定コード表"/>
      <sheetName val="ステータス集計"/>
      <sheetName val="前提"/>
      <sheetName val="部品"/>
      <sheetName val="OLDw_分析項目"/>
      <sheetName val="テーブル"/>
      <sheetName val="プルダウン選択肢"/>
      <sheetName val="OBJ"/>
      <sheetName val="計算"/>
      <sheetName val="番号→MA一覧"/>
      <sheetName val="加算"/>
      <sheetName val="取纏書定義"/>
      <sheetName val="マスタ"/>
      <sheetName val="請求書"/>
      <sheetName val="部課コードTBL"/>
      <sheetName val="営業調査項目記入方法"/>
      <sheetName val="ﾘｽﾄ"/>
      <sheetName val="環境2"/>
      <sheetName val="パラ"/>
      <sheetName val="コード"/>
      <sheetName val="指図"/>
      <sheetName val="原価部門"/>
      <sheetName val="係数その他"/>
      <sheetName val="ES依頼作業"/>
      <sheetName val="顧客業務"/>
      <sheetName val="ドロップダウン"/>
      <sheetName val="リスト内容"/>
      <sheetName val=""/>
      <sheetName val="(金融)（情ＣＳ）顧客迷惑度指標"/>
      <sheetName val="HISYS落穂分析項目"/>
      <sheetName val="事故ランク・原因別集計シート"/>
      <sheetName val="プルダウン"/>
      <sheetName val="案1(44%)"/>
      <sheetName val="リストメニュー"/>
      <sheetName val="今回予算"/>
      <sheetName val="区分（九州HISYS）"/>
      <sheetName val="区分"/>
      <sheetName val="指図一覧"/>
      <sheetName val="評価結果"/>
      <sheetName val="新原価部門"/>
      <sheetName val="設定用"/>
      <sheetName val="重点施策"/>
      <sheetName val="区分一覧表"/>
      <sheetName val="削除不可"/>
      <sheetName val="前月"/>
      <sheetName val="当月"/>
      <sheetName val="②部別"/>
      <sheetName val="ＰＳ＆Ｓ"/>
      <sheetName val="当当"/>
      <sheetName val="Sheet6"/>
      <sheetName val="重点アクション２"/>
      <sheetName val="コード表"/>
      <sheetName val="分類"/>
      <sheetName val="課題データ"/>
      <sheetName val="課題管理表"/>
      <sheetName val="KS-41"/>
      <sheetName val="KS-50"/>
      <sheetName val="議事録宿題"/>
      <sheetName val="QA表"/>
      <sheetName val="QAデータ"/>
      <sheetName val="記入例"/>
      <sheetName val="営業調査記入方法"/>
      <sheetName val="設計本部"/>
      <sheetName val="テーブル仕様"/>
      <sheetName val="定期点検実施時期案"/>
      <sheetName val="選択"/>
      <sheetName val="参照"/>
      <sheetName val="データ"/>
      <sheetName val="★マスタ★"/>
      <sheetName val="SE作業費"/>
      <sheetName val="日立品構成一覧"/>
      <sheetName val="日立品以外見積"/>
      <sheetName val="SE稼働維持作業費"/>
      <sheetName val="メンテ中_まとめシート"/>
      <sheetName val="事故台帳_項目データ"/>
      <sheetName val="事故台帳_項目説明"/>
      <sheetName val="事故台帳_事故分析3桁コード"/>
      <sheetName val="19上_事故台帳"/>
      <sheetName val="(b)事故分析"/>
      <sheetName val="19上⇒各シート"/>
      <sheetName val="１９上_目標件数"/>
      <sheetName val=" 本部単位_事故一覧"/>
      <sheetName val="【分析】19上_事故目標＆実績表"/>
      <sheetName val="【分析】18上_事故目標＆実績表"/>
      <sheetName val="年度実績⇒各シートメンテ中"/>
      <sheetName val="【分析】3大ミス"/>
      <sheetName val="【分析】18年年度_事故実績"/>
      <sheetName val="不良の作り込み工程・作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sheetData sheetId="116"/>
      <sheetData sheetId="117"/>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F408E-6D77-4C6D-B593-73CECC130663}">
  <sheetPr>
    <pageSetUpPr fitToPage="1"/>
  </sheetPr>
  <dimension ref="A1:H85"/>
  <sheetViews>
    <sheetView showGridLines="0" tabSelected="1" zoomScaleNormal="100" zoomScaleSheetLayoutView="100" workbookViewId="0">
      <pane ySplit="1" topLeftCell="A2" activePane="bottomLeft" state="frozen"/>
      <selection pane="bottomLeft" activeCell="D2" sqref="D2"/>
    </sheetView>
  </sheetViews>
  <sheetFormatPr defaultColWidth="9" defaultRowHeight="25.5" customHeight="1"/>
  <cols>
    <col min="1" max="1" width="6.875" style="22" bestFit="1" customWidth="1"/>
    <col min="2" max="2" width="15.25" style="10" bestFit="1" customWidth="1"/>
    <col min="3" max="3" width="4" style="23" bestFit="1" customWidth="1"/>
    <col min="4" max="4" width="60.75" style="10" customWidth="1"/>
    <col min="5" max="5" width="7" style="10" customWidth="1"/>
    <col min="6" max="6" width="21.5" style="10" customWidth="1"/>
    <col min="7" max="7" width="9.875" style="10" customWidth="1"/>
    <col min="8" max="8" width="20.625" style="10" customWidth="1"/>
    <col min="9" max="16384" width="9" style="10"/>
  </cols>
  <sheetData>
    <row r="1" spans="1:8" s="1" customFormat="1" ht="78.75" customHeight="1">
      <c r="A1" s="31" t="s">
        <v>0</v>
      </c>
      <c r="B1" s="32" t="s">
        <v>1</v>
      </c>
      <c r="C1" s="32" t="s">
        <v>2</v>
      </c>
      <c r="D1" s="33" t="s">
        <v>3</v>
      </c>
      <c r="E1" s="34" t="s">
        <v>90</v>
      </c>
      <c r="F1" s="30" t="s">
        <v>92</v>
      </c>
      <c r="G1" s="30" t="s">
        <v>91</v>
      </c>
      <c r="H1" s="30" t="s">
        <v>112</v>
      </c>
    </row>
    <row r="2" spans="1:8" s="7" customFormat="1" ht="25.5" customHeight="1">
      <c r="A2" s="44" t="s">
        <v>95</v>
      </c>
      <c r="B2" s="2" t="s">
        <v>4</v>
      </c>
      <c r="C2" s="3">
        <v>1</v>
      </c>
      <c r="D2" s="4" t="s">
        <v>5</v>
      </c>
      <c r="E2" s="38"/>
      <c r="F2" s="5"/>
      <c r="G2" s="5" t="str">
        <f>IF(F2="〇",2,IF(F2="△",1,IF(F2="▲",0.5,IF(F2="×",0,""))))</f>
        <v/>
      </c>
      <c r="H2" s="6"/>
    </row>
    <row r="3" spans="1:8" s="7" customFormat="1" ht="25.5" customHeight="1">
      <c r="A3" s="45"/>
      <c r="B3" s="8"/>
      <c r="C3" s="3">
        <f>IF(D3="","",MAX(C$2:C2)+1)</f>
        <v>2</v>
      </c>
      <c r="D3" s="4" t="s">
        <v>75</v>
      </c>
      <c r="E3" s="38" t="s">
        <v>90</v>
      </c>
      <c r="F3" s="5"/>
      <c r="G3" s="5" t="str">
        <f t="shared" ref="G3:G69" si="0">IF(F3="〇",2,IF(F3="△",1,IF(F3="▲",0.5,IF(F3="×",0,""))))</f>
        <v/>
      </c>
      <c r="H3" s="6"/>
    </row>
    <row r="4" spans="1:8" s="7" customFormat="1" ht="25.5" customHeight="1">
      <c r="A4" s="45"/>
      <c r="B4" s="8"/>
      <c r="C4" s="3">
        <f>IF(D4="","",MAX(C$2:C3)+1)</f>
        <v>3</v>
      </c>
      <c r="D4" s="4" t="s">
        <v>76</v>
      </c>
      <c r="E4" s="38" t="s">
        <v>90</v>
      </c>
      <c r="F4" s="5"/>
      <c r="G4" s="5" t="str">
        <f t="shared" si="0"/>
        <v/>
      </c>
      <c r="H4" s="6"/>
    </row>
    <row r="5" spans="1:8" ht="25.5" customHeight="1">
      <c r="A5" s="46"/>
      <c r="B5" s="9"/>
      <c r="C5" s="3">
        <f>IF(D5="","",MAX(C$2:C4)+1)</f>
        <v>4</v>
      </c>
      <c r="D5" s="4" t="s">
        <v>6</v>
      </c>
      <c r="E5" s="38" t="s">
        <v>90</v>
      </c>
      <c r="F5" s="5"/>
      <c r="G5" s="5" t="str">
        <f t="shared" si="0"/>
        <v/>
      </c>
      <c r="H5" s="6"/>
    </row>
    <row r="6" spans="1:8" ht="25.5" customHeight="1">
      <c r="A6" s="46"/>
      <c r="B6" s="9"/>
      <c r="C6" s="3">
        <f>IF(D6="","",MAX(C$2:C5)+1)</f>
        <v>5</v>
      </c>
      <c r="D6" s="4" t="s">
        <v>94</v>
      </c>
      <c r="E6" s="38" t="s">
        <v>90</v>
      </c>
      <c r="F6" s="5"/>
      <c r="G6" s="5" t="str">
        <f t="shared" si="0"/>
        <v/>
      </c>
      <c r="H6" s="6"/>
    </row>
    <row r="7" spans="1:8" ht="25.5" customHeight="1">
      <c r="A7" s="46"/>
      <c r="B7" s="9"/>
      <c r="C7" s="3">
        <f>IF(D7="","",MAX(C$2:C6)+1)</f>
        <v>6</v>
      </c>
      <c r="D7" s="4" t="s">
        <v>77</v>
      </c>
      <c r="E7" s="38" t="s">
        <v>90</v>
      </c>
      <c r="F7" s="5"/>
      <c r="G7" s="5" t="str">
        <f t="shared" si="0"/>
        <v/>
      </c>
      <c r="H7" s="6"/>
    </row>
    <row r="8" spans="1:8" ht="25.5" customHeight="1">
      <c r="A8" s="46"/>
      <c r="B8" s="9"/>
      <c r="C8" s="3">
        <f>IF(D8="","",MAX(C$2:C7)+1)</f>
        <v>7</v>
      </c>
      <c r="D8" s="4" t="s">
        <v>100</v>
      </c>
      <c r="E8" s="38"/>
      <c r="F8" s="5"/>
      <c r="G8" s="5"/>
      <c r="H8" s="6"/>
    </row>
    <row r="9" spans="1:8" ht="25.5" customHeight="1">
      <c r="A9" s="46"/>
      <c r="B9" s="9"/>
      <c r="C9" s="3">
        <f>IF(D9="","",MAX(C$2:C8)+1)</f>
        <v>8</v>
      </c>
      <c r="D9" s="4" t="s">
        <v>109</v>
      </c>
      <c r="E9" s="38" t="s">
        <v>90</v>
      </c>
      <c r="F9" s="5"/>
      <c r="G9" s="5"/>
      <c r="H9" s="6"/>
    </row>
    <row r="10" spans="1:8" ht="25.5" customHeight="1">
      <c r="A10" s="46"/>
      <c r="B10" s="9"/>
      <c r="C10" s="3">
        <f>IF(D10="","",MAX(C$2:C9)+1)</f>
        <v>9</v>
      </c>
      <c r="D10" s="4" t="s">
        <v>102</v>
      </c>
      <c r="E10" s="38"/>
      <c r="F10" s="5"/>
      <c r="G10" s="5"/>
      <c r="H10" s="6"/>
    </row>
    <row r="11" spans="1:8" ht="25.5" customHeight="1">
      <c r="A11" s="46"/>
      <c r="B11" s="9"/>
      <c r="C11" s="3">
        <f>IF(D11="","",MAX(C$2:C10)+1)</f>
        <v>10</v>
      </c>
      <c r="D11" s="4" t="s">
        <v>78</v>
      </c>
      <c r="E11" s="38"/>
      <c r="F11" s="5"/>
      <c r="G11" s="5" t="str">
        <f t="shared" si="0"/>
        <v/>
      </c>
      <c r="H11" s="6"/>
    </row>
    <row r="12" spans="1:8" ht="25.5" customHeight="1">
      <c r="A12" s="46"/>
      <c r="B12" s="9"/>
      <c r="C12" s="3">
        <f>IF(D12="","",MAX(C$2:C11)+1)</f>
        <v>11</v>
      </c>
      <c r="D12" s="4" t="s">
        <v>79</v>
      </c>
      <c r="E12" s="38" t="s">
        <v>90</v>
      </c>
      <c r="F12" s="5"/>
      <c r="G12" s="5" t="str">
        <f t="shared" si="0"/>
        <v/>
      </c>
      <c r="H12" s="6"/>
    </row>
    <row r="13" spans="1:8" ht="25.5" customHeight="1">
      <c r="A13" s="44" t="s">
        <v>96</v>
      </c>
      <c r="B13" s="2" t="s">
        <v>99</v>
      </c>
      <c r="C13" s="3">
        <f>IF(D13="","",MAX(C$2:C12)+1)</f>
        <v>12</v>
      </c>
      <c r="D13" s="4" t="s">
        <v>80</v>
      </c>
      <c r="E13" s="38" t="s">
        <v>90</v>
      </c>
      <c r="F13" s="5"/>
      <c r="G13" s="5" t="str">
        <f t="shared" si="0"/>
        <v/>
      </c>
      <c r="H13" s="6"/>
    </row>
    <row r="14" spans="1:8" ht="25.5" customHeight="1">
      <c r="A14" s="46"/>
      <c r="B14" s="9"/>
      <c r="C14" s="3">
        <f>IF(D14="","",MAX(C$2:C13)+1)</f>
        <v>13</v>
      </c>
      <c r="D14" s="4" t="s">
        <v>7</v>
      </c>
      <c r="E14" s="38" t="s">
        <v>90</v>
      </c>
      <c r="F14" s="5"/>
      <c r="G14" s="5" t="str">
        <f t="shared" si="0"/>
        <v/>
      </c>
      <c r="H14" s="6"/>
    </row>
    <row r="15" spans="1:8" s="13" customFormat="1" ht="25.5" customHeight="1">
      <c r="A15" s="47"/>
      <c r="B15" s="11"/>
      <c r="C15" s="3">
        <f>IF(D15="","",MAX(C$2:C14)+1)</f>
        <v>14</v>
      </c>
      <c r="D15" s="4" t="s">
        <v>8</v>
      </c>
      <c r="E15" s="38" t="s">
        <v>90</v>
      </c>
      <c r="F15" s="5"/>
      <c r="G15" s="5" t="str">
        <f t="shared" si="0"/>
        <v/>
      </c>
      <c r="H15" s="6"/>
    </row>
    <row r="16" spans="1:8" s="15" customFormat="1" ht="25.5" customHeight="1">
      <c r="A16" s="48"/>
      <c r="B16" s="14"/>
      <c r="C16" s="3">
        <f>IF(D16="","",MAX(C$2:C15)+1)</f>
        <v>15</v>
      </c>
      <c r="D16" s="4" t="s">
        <v>9</v>
      </c>
      <c r="E16" s="38" t="s">
        <v>90</v>
      </c>
      <c r="F16" s="5"/>
      <c r="G16" s="5" t="str">
        <f t="shared" si="0"/>
        <v/>
      </c>
      <c r="H16" s="6"/>
    </row>
    <row r="17" spans="1:8" ht="25.5" customHeight="1">
      <c r="A17" s="46"/>
      <c r="B17" s="9"/>
      <c r="C17" s="3">
        <f>IF(D17="","",MAX(C$2:C16)+1)</f>
        <v>16</v>
      </c>
      <c r="D17" s="16" t="s">
        <v>10</v>
      </c>
      <c r="E17" s="38" t="s">
        <v>90</v>
      </c>
      <c r="F17" s="5"/>
      <c r="G17" s="5" t="str">
        <f t="shared" si="0"/>
        <v/>
      </c>
      <c r="H17" s="6"/>
    </row>
    <row r="18" spans="1:8" ht="25.5" customHeight="1">
      <c r="A18" s="46"/>
      <c r="B18" s="9"/>
      <c r="C18" s="3">
        <f>IF(D18="","",MAX(C$2:C17)+1)</f>
        <v>17</v>
      </c>
      <c r="D18" s="4" t="s">
        <v>11</v>
      </c>
      <c r="E18" s="38" t="s">
        <v>90</v>
      </c>
      <c r="F18" s="5"/>
      <c r="G18" s="5" t="str">
        <f t="shared" si="0"/>
        <v/>
      </c>
      <c r="H18" s="6"/>
    </row>
    <row r="19" spans="1:8" ht="25.5" customHeight="1">
      <c r="A19" s="46"/>
      <c r="B19" s="9"/>
      <c r="C19" s="3">
        <f>IF(D19="","",MAX(C$2:C18)+1)</f>
        <v>18</v>
      </c>
      <c r="D19" s="4" t="s">
        <v>12</v>
      </c>
      <c r="E19" s="38" t="s">
        <v>90</v>
      </c>
      <c r="F19" s="5"/>
      <c r="G19" s="5" t="str">
        <f t="shared" si="0"/>
        <v/>
      </c>
      <c r="H19" s="6"/>
    </row>
    <row r="20" spans="1:8" ht="25.5" customHeight="1">
      <c r="A20" s="46"/>
      <c r="B20" s="9"/>
      <c r="C20" s="3">
        <f>IF(D20="","",MAX(C$2:C19)+1)</f>
        <v>19</v>
      </c>
      <c r="D20" s="4" t="s">
        <v>13</v>
      </c>
      <c r="E20" s="38" t="s">
        <v>90</v>
      </c>
      <c r="F20" s="5"/>
      <c r="G20" s="5" t="str">
        <f t="shared" si="0"/>
        <v/>
      </c>
      <c r="H20" s="6"/>
    </row>
    <row r="21" spans="1:8" ht="25.5" customHeight="1">
      <c r="A21" s="46"/>
      <c r="B21" s="9"/>
      <c r="C21" s="3">
        <f>IF(D21="","",MAX(C$2:C20)+1)</f>
        <v>20</v>
      </c>
      <c r="D21" s="4" t="s">
        <v>14</v>
      </c>
      <c r="E21" s="38" t="s">
        <v>90</v>
      </c>
      <c r="F21" s="5"/>
      <c r="G21" s="5" t="str">
        <f t="shared" si="0"/>
        <v/>
      </c>
      <c r="H21" s="6"/>
    </row>
    <row r="22" spans="1:8" ht="25.5" customHeight="1">
      <c r="A22" s="46"/>
      <c r="B22" s="9"/>
      <c r="C22" s="3">
        <f>IF(D22="","",MAX(C$2:C21)+1)</f>
        <v>21</v>
      </c>
      <c r="D22" s="4" t="s">
        <v>15</v>
      </c>
      <c r="E22" s="38"/>
      <c r="F22" s="5"/>
      <c r="G22" s="5" t="str">
        <f t="shared" si="0"/>
        <v/>
      </c>
      <c r="H22" s="6"/>
    </row>
    <row r="23" spans="1:8" s="13" customFormat="1" ht="25.5" customHeight="1">
      <c r="A23" s="44" t="s">
        <v>97</v>
      </c>
      <c r="B23" s="2" t="s">
        <v>16</v>
      </c>
      <c r="C23" s="3">
        <f>IF(D23="","",MAX(C$2:C22)+1)</f>
        <v>22</v>
      </c>
      <c r="D23" s="16" t="s">
        <v>17</v>
      </c>
      <c r="E23" s="38" t="s">
        <v>90</v>
      </c>
      <c r="F23" s="5"/>
      <c r="G23" s="5" t="str">
        <f t="shared" si="0"/>
        <v/>
      </c>
      <c r="H23" s="6"/>
    </row>
    <row r="24" spans="1:8" ht="25.5" customHeight="1">
      <c r="A24" s="46"/>
      <c r="B24" s="14"/>
      <c r="C24" s="3">
        <f>IF(D24="","",MAX(C$2:C23)+1)</f>
        <v>23</v>
      </c>
      <c r="D24" s="16" t="s">
        <v>18</v>
      </c>
      <c r="E24" s="38" t="s">
        <v>90</v>
      </c>
      <c r="F24" s="5"/>
      <c r="G24" s="5" t="str">
        <f t="shared" si="0"/>
        <v/>
      </c>
      <c r="H24" s="6"/>
    </row>
    <row r="25" spans="1:8" ht="25.5" customHeight="1">
      <c r="A25" s="46"/>
      <c r="B25" s="9"/>
      <c r="C25" s="3">
        <f>IF(D25="","",MAX(C$2:C24)+1)</f>
        <v>24</v>
      </c>
      <c r="D25" s="16" t="s">
        <v>19</v>
      </c>
      <c r="E25" s="38" t="s">
        <v>90</v>
      </c>
      <c r="F25" s="5"/>
      <c r="G25" s="5" t="str">
        <f t="shared" si="0"/>
        <v/>
      </c>
      <c r="H25" s="6"/>
    </row>
    <row r="26" spans="1:8" ht="25.5" customHeight="1">
      <c r="A26" s="46"/>
      <c r="B26" s="9"/>
      <c r="C26" s="3">
        <f>IF(D26="","",MAX(C$2:C25)+1)</f>
        <v>25</v>
      </c>
      <c r="D26" s="16" t="s">
        <v>20</v>
      </c>
      <c r="E26" s="38"/>
      <c r="F26" s="5"/>
      <c r="G26" s="5" t="str">
        <f t="shared" si="0"/>
        <v/>
      </c>
      <c r="H26" s="6"/>
    </row>
    <row r="27" spans="1:8" ht="25.5" customHeight="1">
      <c r="A27" s="46"/>
      <c r="B27" s="9"/>
      <c r="C27" s="3">
        <f>IF(D27="","",MAX(C$2:C26)+1)</f>
        <v>26</v>
      </c>
      <c r="D27" s="16" t="s">
        <v>21</v>
      </c>
      <c r="E27" s="38" t="s">
        <v>90</v>
      </c>
      <c r="F27" s="5"/>
      <c r="G27" s="5" t="str">
        <f t="shared" si="0"/>
        <v/>
      </c>
      <c r="H27" s="6"/>
    </row>
    <row r="28" spans="1:8" s="15" customFormat="1" ht="25.5" customHeight="1">
      <c r="A28" s="48"/>
      <c r="B28" s="14"/>
      <c r="C28" s="3">
        <f>IF(D28="","",MAX(C$2:C27)+1)</f>
        <v>27</v>
      </c>
      <c r="D28" s="4" t="s">
        <v>22</v>
      </c>
      <c r="E28" s="38"/>
      <c r="F28" s="5"/>
      <c r="G28" s="5" t="str">
        <f t="shared" si="0"/>
        <v/>
      </c>
      <c r="H28" s="6"/>
    </row>
    <row r="29" spans="1:8" s="15" customFormat="1" ht="25.5" customHeight="1">
      <c r="A29" s="48"/>
      <c r="B29" s="14"/>
      <c r="C29" s="3">
        <f>IF(D29="","",MAX(C$2:C28)+1)</f>
        <v>28</v>
      </c>
      <c r="D29" s="16" t="s">
        <v>23</v>
      </c>
      <c r="E29" s="38" t="s">
        <v>90</v>
      </c>
      <c r="F29" s="5"/>
      <c r="G29" s="5" t="str">
        <f t="shared" si="0"/>
        <v/>
      </c>
      <c r="H29" s="6"/>
    </row>
    <row r="30" spans="1:8" ht="25.5" customHeight="1">
      <c r="A30" s="46"/>
      <c r="B30" s="9"/>
      <c r="C30" s="3">
        <f>IF(D30="","",MAX(C$2:C29)+1)</f>
        <v>29</v>
      </c>
      <c r="D30" s="4" t="s">
        <v>24</v>
      </c>
      <c r="E30" s="38" t="s">
        <v>90</v>
      </c>
      <c r="F30" s="5"/>
      <c r="G30" s="5" t="str">
        <f t="shared" si="0"/>
        <v/>
      </c>
      <c r="H30" s="6"/>
    </row>
    <row r="31" spans="1:8" ht="25.5" customHeight="1">
      <c r="A31" s="46"/>
      <c r="B31" s="9"/>
      <c r="C31" s="3">
        <f>IF(D31="","",MAX(C$2:C30)+1)</f>
        <v>30</v>
      </c>
      <c r="D31" s="4" t="s">
        <v>25</v>
      </c>
      <c r="E31" s="38" t="s">
        <v>90</v>
      </c>
      <c r="F31" s="5"/>
      <c r="G31" s="5" t="str">
        <f t="shared" si="0"/>
        <v/>
      </c>
      <c r="H31" s="6"/>
    </row>
    <row r="32" spans="1:8" ht="25.5" customHeight="1">
      <c r="A32" s="46"/>
      <c r="B32" s="9"/>
      <c r="C32" s="3">
        <f>IF(D32="","",MAX(C$2:C31)+1)</f>
        <v>31</v>
      </c>
      <c r="D32" s="16" t="s">
        <v>26</v>
      </c>
      <c r="E32" s="38" t="s">
        <v>90</v>
      </c>
      <c r="F32" s="5"/>
      <c r="G32" s="5" t="str">
        <f t="shared" si="0"/>
        <v/>
      </c>
      <c r="H32" s="6"/>
    </row>
    <row r="33" spans="1:8" s="13" customFormat="1" ht="25.5" customHeight="1">
      <c r="A33" s="47"/>
      <c r="B33" s="11"/>
      <c r="C33" s="3">
        <f>IF(D33="","",MAX(C$2:C32)+1)</f>
        <v>32</v>
      </c>
      <c r="D33" s="16" t="s">
        <v>27</v>
      </c>
      <c r="E33" s="38" t="s">
        <v>90</v>
      </c>
      <c r="F33" s="5"/>
      <c r="G33" s="5" t="str">
        <f t="shared" si="0"/>
        <v/>
      </c>
      <c r="H33" s="6"/>
    </row>
    <row r="34" spans="1:8" s="13" customFormat="1" ht="25.5" customHeight="1">
      <c r="A34" s="47"/>
      <c r="B34" s="11"/>
      <c r="C34" s="3">
        <f>IF(D34="","",MAX(C$2:C33)+1)</f>
        <v>33</v>
      </c>
      <c r="D34" s="16" t="s">
        <v>28</v>
      </c>
      <c r="E34" s="38" t="s">
        <v>90</v>
      </c>
      <c r="F34" s="5"/>
      <c r="G34" s="5" t="str">
        <f t="shared" si="0"/>
        <v/>
      </c>
      <c r="H34" s="6"/>
    </row>
    <row r="35" spans="1:8" s="13" customFormat="1" ht="25.5" customHeight="1">
      <c r="A35" s="47"/>
      <c r="B35" s="11"/>
      <c r="C35" s="3">
        <f>IF(D35="","",MAX(C$2:C34)+1)</f>
        <v>34</v>
      </c>
      <c r="D35" s="16" t="s">
        <v>29</v>
      </c>
      <c r="E35" s="38" t="s">
        <v>90</v>
      </c>
      <c r="F35" s="5"/>
      <c r="G35" s="5" t="str">
        <f t="shared" si="0"/>
        <v/>
      </c>
      <c r="H35" s="6"/>
    </row>
    <row r="36" spans="1:8" s="13" customFormat="1" ht="25.5" customHeight="1">
      <c r="A36" s="47"/>
      <c r="B36" s="11"/>
      <c r="C36" s="3">
        <f>IF(D36="","",MAX(C$2:C35)+1)</f>
        <v>35</v>
      </c>
      <c r="D36" s="4" t="s">
        <v>81</v>
      </c>
      <c r="E36" s="38" t="s">
        <v>90</v>
      </c>
      <c r="F36" s="5"/>
      <c r="G36" s="5" t="str">
        <f t="shared" si="0"/>
        <v/>
      </c>
      <c r="H36" s="6"/>
    </row>
    <row r="37" spans="1:8" s="13" customFormat="1" ht="25.5" customHeight="1">
      <c r="A37" s="47"/>
      <c r="B37" s="11"/>
      <c r="C37" s="3">
        <f>IF(D37="","",MAX(C$2:C36)+1)</f>
        <v>36</v>
      </c>
      <c r="D37" s="17" t="s">
        <v>30</v>
      </c>
      <c r="E37" s="38" t="s">
        <v>90</v>
      </c>
      <c r="F37" s="5"/>
      <c r="G37" s="5" t="str">
        <f t="shared" si="0"/>
        <v/>
      </c>
      <c r="H37" s="6"/>
    </row>
    <row r="38" spans="1:8" s="13" customFormat="1" ht="25.5" customHeight="1">
      <c r="A38" s="47"/>
      <c r="B38" s="11"/>
      <c r="C38" s="3">
        <f>IF(D38="","",MAX(C$2:C37)+1)</f>
        <v>37</v>
      </c>
      <c r="D38" s="17" t="s">
        <v>31</v>
      </c>
      <c r="E38" s="38" t="s">
        <v>90</v>
      </c>
      <c r="F38" s="5"/>
      <c r="G38" s="5" t="str">
        <f t="shared" si="0"/>
        <v/>
      </c>
      <c r="H38" s="6"/>
    </row>
    <row r="39" spans="1:8" s="13" customFormat="1" ht="25.5" customHeight="1">
      <c r="A39" s="46"/>
      <c r="B39" s="14"/>
      <c r="C39" s="3">
        <f>IF(D39="","",MAX(C$2:C38)+1)</f>
        <v>38</v>
      </c>
      <c r="D39" s="17" t="s">
        <v>32</v>
      </c>
      <c r="E39" s="38" t="s">
        <v>90</v>
      </c>
      <c r="F39" s="5"/>
      <c r="G39" s="5" t="str">
        <f t="shared" si="0"/>
        <v/>
      </c>
      <c r="H39" s="6"/>
    </row>
    <row r="40" spans="1:8" s="13" customFormat="1" ht="25.5" customHeight="1">
      <c r="A40" s="46"/>
      <c r="B40" s="14"/>
      <c r="C40" s="3">
        <f>IF(D40="","",MAX(C$2:C39)+1)</f>
        <v>39</v>
      </c>
      <c r="D40" s="12" t="s">
        <v>33</v>
      </c>
      <c r="E40" s="38" t="s">
        <v>90</v>
      </c>
      <c r="F40" s="5"/>
      <c r="G40" s="5" t="str">
        <f t="shared" si="0"/>
        <v/>
      </c>
      <c r="H40" s="6"/>
    </row>
    <row r="41" spans="1:8" s="13" customFormat="1" ht="25.5" customHeight="1">
      <c r="A41" s="46"/>
      <c r="B41" s="18"/>
      <c r="C41" s="3">
        <f>IF(D41="","",MAX(C$2:C40)+1)</f>
        <v>40</v>
      </c>
      <c r="D41" s="12" t="s">
        <v>34</v>
      </c>
      <c r="E41" s="39"/>
      <c r="F41" s="5"/>
      <c r="G41" s="5" t="str">
        <f t="shared" si="0"/>
        <v/>
      </c>
      <c r="H41" s="6"/>
    </row>
    <row r="42" spans="1:8" s="13" customFormat="1" ht="25.5" customHeight="1">
      <c r="A42" s="47"/>
      <c r="B42" s="11"/>
      <c r="C42" s="3">
        <f>IF(D42="","",MAX(C$2:C41)+1)</f>
        <v>41</v>
      </c>
      <c r="D42" s="19" t="s">
        <v>35</v>
      </c>
      <c r="E42" s="40"/>
      <c r="F42" s="5"/>
      <c r="G42" s="5" t="str">
        <f t="shared" si="0"/>
        <v/>
      </c>
      <c r="H42" s="6"/>
    </row>
    <row r="43" spans="1:8" s="13" customFormat="1" ht="25.5" customHeight="1">
      <c r="A43" s="44" t="s">
        <v>98</v>
      </c>
      <c r="B43" s="2" t="s">
        <v>36</v>
      </c>
      <c r="C43" s="3">
        <f>IF(D43="","",MAX(C$2:C42)+1)</f>
        <v>42</v>
      </c>
      <c r="D43" s="12" t="s">
        <v>37</v>
      </c>
      <c r="E43" s="38" t="s">
        <v>90</v>
      </c>
      <c r="F43" s="5"/>
      <c r="G43" s="5" t="str">
        <f t="shared" si="0"/>
        <v/>
      </c>
      <c r="H43" s="6"/>
    </row>
    <row r="44" spans="1:8" s="13" customFormat="1" ht="25.5" customHeight="1">
      <c r="A44" s="47"/>
      <c r="B44" s="11"/>
      <c r="C44" s="3">
        <f>IF(D44="","",MAX(C$2:C43)+1)</f>
        <v>43</v>
      </c>
      <c r="D44" s="12" t="s">
        <v>38</v>
      </c>
      <c r="E44" s="38" t="s">
        <v>90</v>
      </c>
      <c r="F44" s="5"/>
      <c r="G44" s="5" t="str">
        <f t="shared" si="0"/>
        <v/>
      </c>
      <c r="H44" s="6"/>
    </row>
    <row r="45" spans="1:8" s="13" customFormat="1" ht="25.5" customHeight="1">
      <c r="A45" s="47"/>
      <c r="B45" s="11"/>
      <c r="C45" s="3">
        <f>IF(D45="","",MAX(C$2:C44)+1)</f>
        <v>44</v>
      </c>
      <c r="D45" s="12" t="s">
        <v>39</v>
      </c>
      <c r="E45" s="38" t="s">
        <v>90</v>
      </c>
      <c r="F45" s="5"/>
      <c r="G45" s="5" t="str">
        <f t="shared" si="0"/>
        <v/>
      </c>
      <c r="H45" s="6"/>
    </row>
    <row r="46" spans="1:8" s="13" customFormat="1" ht="25.5" customHeight="1">
      <c r="A46" s="47"/>
      <c r="B46" s="11"/>
      <c r="C46" s="3">
        <f>IF(D46="","",MAX(C$2:C45)+1)</f>
        <v>45</v>
      </c>
      <c r="D46" s="12" t="s">
        <v>40</v>
      </c>
      <c r="E46" s="38" t="s">
        <v>90</v>
      </c>
      <c r="F46" s="5"/>
      <c r="G46" s="5" t="str">
        <f t="shared" si="0"/>
        <v/>
      </c>
      <c r="H46" s="6"/>
    </row>
    <row r="47" spans="1:8" s="13" customFormat="1" ht="25.5" customHeight="1">
      <c r="A47" s="47"/>
      <c r="B47" s="11"/>
      <c r="C47" s="3">
        <f>IF(D47="","",MAX(C$2:C46)+1)</f>
        <v>46</v>
      </c>
      <c r="D47" s="12" t="s">
        <v>41</v>
      </c>
      <c r="E47" s="38" t="s">
        <v>90</v>
      </c>
      <c r="F47" s="5"/>
      <c r="G47" s="5" t="str">
        <f t="shared" si="0"/>
        <v/>
      </c>
      <c r="H47" s="6"/>
    </row>
    <row r="48" spans="1:8" s="13" customFormat="1" ht="25.5" customHeight="1">
      <c r="A48" s="47"/>
      <c r="B48" s="11"/>
      <c r="C48" s="3">
        <f>IF(D48="","",MAX(C$2:C47)+1)</f>
        <v>47</v>
      </c>
      <c r="D48" s="4" t="s">
        <v>42</v>
      </c>
      <c r="E48" s="38" t="s">
        <v>90</v>
      </c>
      <c r="F48" s="5"/>
      <c r="G48" s="5" t="str">
        <f t="shared" si="0"/>
        <v/>
      </c>
      <c r="H48" s="6"/>
    </row>
    <row r="49" spans="1:8" ht="25.5" customHeight="1">
      <c r="A49" s="46"/>
      <c r="B49" s="9"/>
      <c r="C49" s="3">
        <f>IF(D49="","",MAX(C$2:C48)+1)</f>
        <v>48</v>
      </c>
      <c r="D49" s="20" t="s">
        <v>43</v>
      </c>
      <c r="E49" s="38" t="s">
        <v>90</v>
      </c>
      <c r="F49" s="5"/>
      <c r="G49" s="5" t="str">
        <f t="shared" si="0"/>
        <v/>
      </c>
      <c r="H49" s="6"/>
    </row>
    <row r="50" spans="1:8" ht="25.5" customHeight="1">
      <c r="A50" s="46"/>
      <c r="B50" s="9"/>
      <c r="C50" s="3">
        <f>IF(D50="","",MAX(C$2:C49)+1)</f>
        <v>49</v>
      </c>
      <c r="D50" s="20" t="s">
        <v>44</v>
      </c>
      <c r="E50" s="38" t="s">
        <v>90</v>
      </c>
      <c r="F50" s="5"/>
      <c r="G50" s="5" t="str">
        <f t="shared" si="0"/>
        <v/>
      </c>
      <c r="H50" s="43"/>
    </row>
    <row r="51" spans="1:8" s="13" customFormat="1" ht="25.5" customHeight="1">
      <c r="A51" s="47"/>
      <c r="B51" s="11"/>
      <c r="C51" s="3">
        <f>IF(D51="","",MAX(C$2:C50)+1)</f>
        <v>50</v>
      </c>
      <c r="D51" s="21" t="s">
        <v>45</v>
      </c>
      <c r="E51" s="38" t="s">
        <v>90</v>
      </c>
      <c r="F51" s="5"/>
      <c r="G51" s="5" t="str">
        <f t="shared" si="0"/>
        <v/>
      </c>
      <c r="H51" s="43"/>
    </row>
    <row r="52" spans="1:8" s="13" customFormat="1" ht="25.5" customHeight="1">
      <c r="A52" s="44" t="s">
        <v>103</v>
      </c>
      <c r="B52" s="2" t="s">
        <v>46</v>
      </c>
      <c r="C52" s="3">
        <f>IF(D52="","",MAX(C$2:C51)+1)</f>
        <v>51</v>
      </c>
      <c r="D52" s="12" t="s">
        <v>47</v>
      </c>
      <c r="E52" s="38" t="s">
        <v>90</v>
      </c>
      <c r="F52" s="5"/>
      <c r="G52" s="5" t="str">
        <f t="shared" si="0"/>
        <v/>
      </c>
      <c r="H52" s="43"/>
    </row>
    <row r="53" spans="1:8" s="13" customFormat="1" ht="25.5" customHeight="1">
      <c r="A53" s="47"/>
      <c r="B53" s="11"/>
      <c r="C53" s="3">
        <f>IF(D53="","",MAX(C$2:C52)+1)</f>
        <v>52</v>
      </c>
      <c r="D53" s="12" t="s">
        <v>82</v>
      </c>
      <c r="E53" s="42"/>
      <c r="F53" s="5"/>
      <c r="G53" s="5" t="str">
        <f t="shared" si="0"/>
        <v/>
      </c>
      <c r="H53" s="6"/>
    </row>
    <row r="54" spans="1:8" s="13" customFormat="1" ht="25.5" customHeight="1">
      <c r="A54" s="47"/>
      <c r="B54" s="11"/>
      <c r="C54" s="3">
        <f>IF(D54="","",MAX(C$2:C53)+1)</f>
        <v>53</v>
      </c>
      <c r="D54" s="12" t="s">
        <v>83</v>
      </c>
      <c r="E54" s="39"/>
      <c r="F54" s="5"/>
      <c r="G54" s="5" t="str">
        <f t="shared" si="0"/>
        <v/>
      </c>
      <c r="H54" s="6"/>
    </row>
    <row r="55" spans="1:8" s="13" customFormat="1" ht="25.5" customHeight="1">
      <c r="A55" s="47"/>
      <c r="B55" s="11"/>
      <c r="C55" s="3">
        <f>IF(D55="","",MAX(C$2:C54)+1)</f>
        <v>54</v>
      </c>
      <c r="D55" s="12" t="s">
        <v>84</v>
      </c>
      <c r="E55" s="38" t="s">
        <v>90</v>
      </c>
      <c r="F55" s="5"/>
      <c r="G55" s="5" t="str">
        <f t="shared" si="0"/>
        <v/>
      </c>
      <c r="H55" s="6"/>
    </row>
    <row r="56" spans="1:8" s="13" customFormat="1" ht="25.5" customHeight="1">
      <c r="A56" s="47"/>
      <c r="B56" s="11"/>
      <c r="C56" s="3">
        <f>IF(D56="","",MAX(C$2:C55)+1)</f>
        <v>55</v>
      </c>
      <c r="D56" s="12" t="s">
        <v>85</v>
      </c>
      <c r="E56" s="39"/>
      <c r="F56" s="5"/>
      <c r="G56" s="5" t="str">
        <f t="shared" si="0"/>
        <v/>
      </c>
      <c r="H56" s="6"/>
    </row>
    <row r="57" spans="1:8" s="13" customFormat="1" ht="25.5" customHeight="1">
      <c r="A57" s="44" t="s">
        <v>104</v>
      </c>
      <c r="B57" s="2" t="s">
        <v>48</v>
      </c>
      <c r="C57" s="3">
        <f>IF(D57="","",MAX(C$2:C56)+1)</f>
        <v>56</v>
      </c>
      <c r="D57" s="12" t="s">
        <v>49</v>
      </c>
      <c r="E57" s="38" t="s">
        <v>90</v>
      </c>
      <c r="F57" s="5"/>
      <c r="G57" s="5" t="str">
        <f t="shared" si="0"/>
        <v/>
      </c>
      <c r="H57" s="6"/>
    </row>
    <row r="58" spans="1:8" s="13" customFormat="1" ht="25.5" customHeight="1">
      <c r="A58" s="47"/>
      <c r="B58" s="11"/>
      <c r="C58" s="3">
        <f>IF(D58="","",MAX(C$2:C57)+1)</f>
        <v>57</v>
      </c>
      <c r="D58" s="12" t="s">
        <v>86</v>
      </c>
      <c r="E58" s="39"/>
      <c r="F58" s="5"/>
      <c r="G58" s="5" t="str">
        <f t="shared" si="0"/>
        <v/>
      </c>
      <c r="H58" s="6"/>
    </row>
    <row r="59" spans="1:8" s="13" customFormat="1" ht="25.5" customHeight="1">
      <c r="A59" s="47"/>
      <c r="B59" s="11"/>
      <c r="C59" s="3">
        <f>IF(D59="","",MAX(C$2:C58)+1)</f>
        <v>58</v>
      </c>
      <c r="D59" s="12" t="s">
        <v>50</v>
      </c>
      <c r="E59" s="38" t="s">
        <v>90</v>
      </c>
      <c r="F59" s="5"/>
      <c r="G59" s="5" t="str">
        <f t="shared" si="0"/>
        <v/>
      </c>
      <c r="H59" s="6"/>
    </row>
    <row r="60" spans="1:8" s="13" customFormat="1" ht="25.5" customHeight="1">
      <c r="A60" s="47"/>
      <c r="B60" s="11"/>
      <c r="C60" s="3">
        <f>IF(D60="","",MAX(C$2:C59)+1)</f>
        <v>59</v>
      </c>
      <c r="D60" s="12" t="s">
        <v>87</v>
      </c>
      <c r="E60" s="39"/>
      <c r="F60" s="5"/>
      <c r="G60" s="5" t="str">
        <f t="shared" si="0"/>
        <v/>
      </c>
      <c r="H60" s="6"/>
    </row>
    <row r="61" spans="1:8" s="13" customFormat="1" ht="25.5" customHeight="1">
      <c r="A61" s="47"/>
      <c r="B61" s="11"/>
      <c r="C61" s="3">
        <f>IF(D61="","",MAX(C$2:C60)+1)</f>
        <v>60</v>
      </c>
      <c r="D61" s="12" t="s">
        <v>88</v>
      </c>
      <c r="E61" s="38" t="s">
        <v>90</v>
      </c>
      <c r="F61" s="5"/>
      <c r="G61" s="5" t="str">
        <f t="shared" si="0"/>
        <v/>
      </c>
      <c r="H61" s="6"/>
    </row>
    <row r="62" spans="1:8" s="13" customFormat="1" ht="25.5" customHeight="1">
      <c r="A62" s="47"/>
      <c r="B62" s="11"/>
      <c r="C62" s="3">
        <f>IF(D62="","",MAX(C$2:C61)+1)</f>
        <v>61</v>
      </c>
      <c r="D62" s="12" t="s">
        <v>89</v>
      </c>
      <c r="E62" s="38" t="s">
        <v>90</v>
      </c>
      <c r="F62" s="5"/>
      <c r="G62" s="5" t="str">
        <f t="shared" si="0"/>
        <v/>
      </c>
      <c r="H62" s="6"/>
    </row>
    <row r="63" spans="1:8" s="13" customFormat="1" ht="25.5" customHeight="1">
      <c r="A63" s="44" t="s">
        <v>106</v>
      </c>
      <c r="B63" s="2" t="s">
        <v>51</v>
      </c>
      <c r="C63" s="3">
        <f>IF(D63="","",MAX(C$2:C62)+1)</f>
        <v>62</v>
      </c>
      <c r="D63" s="12" t="s">
        <v>52</v>
      </c>
      <c r="E63" s="38" t="s">
        <v>90</v>
      </c>
      <c r="F63" s="5"/>
      <c r="G63" s="5" t="str">
        <f t="shared" si="0"/>
        <v/>
      </c>
      <c r="H63" s="6"/>
    </row>
    <row r="64" spans="1:8" s="13" customFormat="1" ht="25.5" customHeight="1">
      <c r="A64" s="47"/>
      <c r="B64" s="11"/>
      <c r="C64" s="3">
        <f>IF(D64="","",MAX(C$2:C63)+1)</f>
        <v>63</v>
      </c>
      <c r="D64" s="12" t="s">
        <v>53</v>
      </c>
      <c r="E64" s="38" t="s">
        <v>90</v>
      </c>
      <c r="F64" s="5"/>
      <c r="G64" s="5" t="str">
        <f t="shared" si="0"/>
        <v/>
      </c>
      <c r="H64" s="6"/>
    </row>
    <row r="65" spans="1:8" s="13" customFormat="1" ht="25.5" customHeight="1">
      <c r="A65" s="47"/>
      <c r="B65" s="11"/>
      <c r="C65" s="3">
        <f>IF(D65="","",MAX(C$2:C64)+1)</f>
        <v>64</v>
      </c>
      <c r="D65" s="12" t="s">
        <v>54</v>
      </c>
      <c r="E65" s="38" t="s">
        <v>90</v>
      </c>
      <c r="F65" s="5"/>
      <c r="G65" s="5" t="str">
        <f t="shared" si="0"/>
        <v/>
      </c>
      <c r="H65" s="6"/>
    </row>
    <row r="66" spans="1:8" s="13" customFormat="1" ht="25.5" customHeight="1">
      <c r="A66" s="47"/>
      <c r="B66" s="11"/>
      <c r="C66" s="3">
        <f>IF(D66="","",MAX(C$2:C65)+1)</f>
        <v>65</v>
      </c>
      <c r="D66" s="12" t="s">
        <v>55</v>
      </c>
      <c r="E66" s="38" t="s">
        <v>90</v>
      </c>
      <c r="F66" s="5"/>
      <c r="G66" s="5" t="str">
        <f t="shared" si="0"/>
        <v/>
      </c>
      <c r="H66" s="6"/>
    </row>
    <row r="67" spans="1:8" s="13" customFormat="1" ht="25.5" customHeight="1">
      <c r="A67" s="47"/>
      <c r="B67" s="11"/>
      <c r="C67" s="3">
        <f>IF(D67="","",MAX(C$2:C66)+1)</f>
        <v>66</v>
      </c>
      <c r="D67" s="12" t="s">
        <v>56</v>
      </c>
      <c r="E67" s="38" t="s">
        <v>90</v>
      </c>
      <c r="F67" s="5"/>
      <c r="G67" s="5" t="str">
        <f t="shared" si="0"/>
        <v/>
      </c>
      <c r="H67" s="6"/>
    </row>
    <row r="68" spans="1:8" s="13" customFormat="1" ht="25.5" customHeight="1">
      <c r="A68" s="47"/>
      <c r="B68" s="11"/>
      <c r="C68" s="3">
        <f>IF(D68="","",MAX(C$2:C67)+1)</f>
        <v>67</v>
      </c>
      <c r="D68" s="12" t="s">
        <v>57</v>
      </c>
      <c r="E68" s="38" t="s">
        <v>90</v>
      </c>
      <c r="F68" s="5"/>
      <c r="G68" s="5" t="str">
        <f t="shared" si="0"/>
        <v/>
      </c>
      <c r="H68" s="6"/>
    </row>
    <row r="69" spans="1:8" s="13" customFormat="1" ht="25.5" customHeight="1">
      <c r="A69" s="47"/>
      <c r="B69" s="11"/>
      <c r="C69" s="3">
        <f>IF(D69="","",MAX(C$2:C68)+1)</f>
        <v>68</v>
      </c>
      <c r="D69" s="12" t="s">
        <v>58</v>
      </c>
      <c r="E69" s="38" t="s">
        <v>90</v>
      </c>
      <c r="F69" s="5"/>
      <c r="G69" s="5" t="str">
        <f t="shared" si="0"/>
        <v/>
      </c>
      <c r="H69" s="6"/>
    </row>
    <row r="70" spans="1:8" s="13" customFormat="1" ht="25.5" customHeight="1">
      <c r="A70" s="47"/>
      <c r="B70" s="11"/>
      <c r="C70" s="3">
        <f>IF(D70="","",MAX(C$2:C69)+1)</f>
        <v>69</v>
      </c>
      <c r="D70" s="12" t="s">
        <v>59</v>
      </c>
      <c r="E70" s="38" t="s">
        <v>90</v>
      </c>
      <c r="F70" s="5"/>
      <c r="G70" s="5" t="str">
        <f t="shared" ref="G70:G84" si="1">IF(F70="〇",2,IF(F70="△",1,IF(F70="▲",0.5,IF(F70="×",0,""))))</f>
        <v/>
      </c>
      <c r="H70" s="6"/>
    </row>
    <row r="71" spans="1:8" s="13" customFormat="1" ht="25.5" customHeight="1">
      <c r="A71" s="47"/>
      <c r="B71" s="11"/>
      <c r="C71" s="3">
        <f>IF(D71="","",MAX(C$2:C70)+1)</f>
        <v>70</v>
      </c>
      <c r="D71" s="12" t="s">
        <v>60</v>
      </c>
      <c r="E71" s="38" t="s">
        <v>90</v>
      </c>
      <c r="F71" s="5"/>
      <c r="G71" s="5" t="str">
        <f t="shared" si="1"/>
        <v/>
      </c>
      <c r="H71" s="6"/>
    </row>
    <row r="72" spans="1:8" s="13" customFormat="1" ht="25.5" customHeight="1">
      <c r="A72" s="47"/>
      <c r="B72" s="11"/>
      <c r="C72" s="3">
        <f>IF(D72="","",MAX(C$2:C71)+1)</f>
        <v>71</v>
      </c>
      <c r="D72" s="12" t="s">
        <v>61</v>
      </c>
      <c r="E72" s="38" t="s">
        <v>90</v>
      </c>
      <c r="F72" s="5"/>
      <c r="G72" s="5" t="str">
        <f t="shared" si="1"/>
        <v/>
      </c>
      <c r="H72" s="6"/>
    </row>
    <row r="73" spans="1:8" s="13" customFormat="1" ht="25.5" customHeight="1">
      <c r="A73" s="44" t="s">
        <v>105</v>
      </c>
      <c r="B73" s="2" t="s">
        <v>62</v>
      </c>
      <c r="C73" s="3">
        <f>IF(D73="","",MAX(C$2:C72)+1)</f>
        <v>72</v>
      </c>
      <c r="D73" s="12" t="s">
        <v>63</v>
      </c>
      <c r="E73" s="38" t="s">
        <v>90</v>
      </c>
      <c r="F73" s="5"/>
      <c r="G73" s="5" t="str">
        <f t="shared" si="1"/>
        <v/>
      </c>
      <c r="H73" s="6"/>
    </row>
    <row r="74" spans="1:8" s="13" customFormat="1" ht="25.5" customHeight="1">
      <c r="A74" s="47"/>
      <c r="B74" s="11"/>
      <c r="C74" s="3">
        <f>IF(D74="","",MAX(C$2:C73)+1)</f>
        <v>73</v>
      </c>
      <c r="D74" s="12" t="s">
        <v>64</v>
      </c>
      <c r="E74" s="38" t="s">
        <v>90</v>
      </c>
      <c r="F74" s="5"/>
      <c r="G74" s="5" t="str">
        <f t="shared" si="1"/>
        <v/>
      </c>
      <c r="H74" s="6"/>
    </row>
    <row r="75" spans="1:8" s="13" customFormat="1" ht="25.5" customHeight="1">
      <c r="A75" s="47"/>
      <c r="B75" s="11"/>
      <c r="C75" s="3">
        <f>IF(D75="","",MAX(C$2:C74)+1)</f>
        <v>74</v>
      </c>
      <c r="D75" s="12" t="s">
        <v>65</v>
      </c>
      <c r="E75" s="38" t="s">
        <v>90</v>
      </c>
      <c r="F75" s="5"/>
      <c r="G75" s="5" t="str">
        <f t="shared" si="1"/>
        <v/>
      </c>
      <c r="H75" s="6"/>
    </row>
    <row r="76" spans="1:8" s="13" customFormat="1" ht="25.5" customHeight="1">
      <c r="A76" s="47"/>
      <c r="B76" s="11"/>
      <c r="C76" s="3">
        <f>IF(D76="","",MAX(C$2:C75)+1)</f>
        <v>75</v>
      </c>
      <c r="D76" s="12" t="s">
        <v>66</v>
      </c>
      <c r="E76" s="38" t="s">
        <v>90</v>
      </c>
      <c r="F76" s="5"/>
      <c r="G76" s="5" t="str">
        <f t="shared" si="1"/>
        <v/>
      </c>
      <c r="H76" s="6"/>
    </row>
    <row r="77" spans="1:8" s="13" customFormat="1" ht="25.5" customHeight="1">
      <c r="A77" s="47"/>
      <c r="B77" s="11"/>
      <c r="C77" s="3">
        <f>IF(D77="","",MAX(C$2:C76)+1)</f>
        <v>76</v>
      </c>
      <c r="D77" s="12" t="s">
        <v>67</v>
      </c>
      <c r="E77" s="38" t="s">
        <v>90</v>
      </c>
      <c r="F77" s="5"/>
      <c r="G77" s="5" t="str">
        <f t="shared" si="1"/>
        <v/>
      </c>
      <c r="H77" s="6"/>
    </row>
    <row r="78" spans="1:8" s="13" customFormat="1" ht="25.5" customHeight="1">
      <c r="A78" s="44" t="s">
        <v>107</v>
      </c>
      <c r="B78" s="2" t="s">
        <v>110</v>
      </c>
      <c r="C78" s="3">
        <f>IF(D78="","",MAX(C$2:C77)+1)</f>
        <v>77</v>
      </c>
      <c r="D78" s="12" t="s">
        <v>68</v>
      </c>
      <c r="E78" s="38" t="s">
        <v>90</v>
      </c>
      <c r="F78" s="5"/>
      <c r="G78" s="5" t="str">
        <f t="shared" si="1"/>
        <v/>
      </c>
      <c r="H78" s="6"/>
    </row>
    <row r="79" spans="1:8" s="13" customFormat="1" ht="25.5" customHeight="1">
      <c r="A79" s="47"/>
      <c r="B79" s="11"/>
      <c r="C79" s="3">
        <f>IF(D79="","",MAX(C$2:C78)+1)</f>
        <v>78</v>
      </c>
      <c r="D79" s="12" t="s">
        <v>69</v>
      </c>
      <c r="E79" s="38" t="s">
        <v>90</v>
      </c>
      <c r="F79" s="5"/>
      <c r="G79" s="5" t="str">
        <f t="shared" si="1"/>
        <v/>
      </c>
      <c r="H79" s="6"/>
    </row>
    <row r="80" spans="1:8" s="13" customFormat="1" ht="25.5" customHeight="1">
      <c r="A80" s="47"/>
      <c r="B80" s="11"/>
      <c r="C80" s="3">
        <f>IF(D80="","",MAX(C$2:C79)+1)</f>
        <v>79</v>
      </c>
      <c r="D80" s="12" t="s">
        <v>70</v>
      </c>
      <c r="E80" s="38" t="s">
        <v>90</v>
      </c>
      <c r="F80" s="5"/>
      <c r="G80" s="5" t="str">
        <f t="shared" si="1"/>
        <v/>
      </c>
      <c r="H80" s="6"/>
    </row>
    <row r="81" spans="1:8" s="13" customFormat="1" ht="25.5" customHeight="1">
      <c r="A81" s="44" t="s">
        <v>108</v>
      </c>
      <c r="B81" s="2" t="s">
        <v>111</v>
      </c>
      <c r="C81" s="3">
        <f>IF(D81="","",MAX(C$2:C80)+1)</f>
        <v>80</v>
      </c>
      <c r="D81" s="12" t="s">
        <v>71</v>
      </c>
      <c r="E81" s="38" t="s">
        <v>90</v>
      </c>
      <c r="F81" s="5"/>
      <c r="G81" s="5" t="str">
        <f t="shared" si="1"/>
        <v/>
      </c>
      <c r="H81" s="6"/>
    </row>
    <row r="82" spans="1:8" s="13" customFormat="1" ht="25.5" customHeight="1">
      <c r="A82" s="47"/>
      <c r="B82" s="11"/>
      <c r="C82" s="3">
        <f>IF(D82="","",MAX(C$2:C81)+1)</f>
        <v>81</v>
      </c>
      <c r="D82" s="12" t="s">
        <v>72</v>
      </c>
      <c r="E82" s="38" t="s">
        <v>90</v>
      </c>
      <c r="F82" s="5"/>
      <c r="G82" s="5" t="str">
        <f t="shared" si="1"/>
        <v/>
      </c>
      <c r="H82" s="6"/>
    </row>
    <row r="83" spans="1:8" s="13" customFormat="1" ht="25.5" customHeight="1">
      <c r="A83" s="47"/>
      <c r="B83" s="11"/>
      <c r="C83" s="3">
        <f>IF(D83="","",MAX(C$2:C82)+1)</f>
        <v>82</v>
      </c>
      <c r="D83" s="12" t="s">
        <v>73</v>
      </c>
      <c r="E83" s="38" t="s">
        <v>90</v>
      </c>
      <c r="F83" s="5"/>
      <c r="G83" s="5" t="str">
        <f t="shared" si="1"/>
        <v/>
      </c>
      <c r="H83" s="6"/>
    </row>
    <row r="84" spans="1:8" s="13" customFormat="1" ht="25.5" customHeight="1" thickBot="1">
      <c r="A84" s="24"/>
      <c r="B84" s="25"/>
      <c r="C84" s="26">
        <f>IF(D84="","",MAX(C$2:C83)+1)</f>
        <v>83</v>
      </c>
      <c r="D84" s="27" t="s">
        <v>74</v>
      </c>
      <c r="E84" s="41"/>
      <c r="F84" s="28"/>
      <c r="G84" s="35" t="str">
        <f t="shared" si="1"/>
        <v/>
      </c>
      <c r="H84" s="29"/>
    </row>
    <row r="85" spans="1:8" ht="25.5" customHeight="1" thickBot="1">
      <c r="F85" s="36" t="s">
        <v>93</v>
      </c>
      <c r="G85" s="37">
        <f>SUM(G2:G84)</f>
        <v>0</v>
      </c>
      <c r="H85" s="36" t="s">
        <v>101</v>
      </c>
    </row>
  </sheetData>
  <phoneticPr fontId="39"/>
  <dataValidations count="2">
    <dataValidation type="list" allowBlank="1" sqref="F2:F84" xr:uid="{DC09F793-8723-41B7-A16B-BD2AC4E744D1}">
      <formula1>"〇,△,▲,×"</formula1>
    </dataValidation>
    <dataValidation allowBlank="1" sqref="G2:G84" xr:uid="{35CEDA14-8212-4ED4-AE19-BDF32F978D9B}"/>
  </dataValidations>
  <pageMargins left="0.59055118110236227" right="0.39370078740157483" top="0.59055118110236227" bottom="0.39370078740157483" header="0.31496062992125984" footer="0.19685039370078741"/>
  <pageSetup paperSize="9" scale="64" fitToHeight="0" orientation="portrait" r:id="rId1"/>
  <headerFooter alignWithMargins="0">
    <oddHeader>&amp;L&amp;"ＭＳ Ｐゴシック,太字"&amp;14要求機能表&amp;R&amp;12【資料２】</oddHeader>
    <oddFooter>&amp;C&amp;9&amp;P／&amp;N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75610DAF376C747B5EBF2DD44FBFEA2" ma:contentTypeVersion="5" ma:contentTypeDescription="新しいドキュメントを作成します。" ma:contentTypeScope="" ma:versionID="7e4faee103498bfbd7602dc995d62169">
  <xsd:schema xmlns:xsd="http://www.w3.org/2001/XMLSchema" xmlns:xs="http://www.w3.org/2001/XMLSchema" xmlns:p="http://schemas.microsoft.com/office/2006/metadata/properties" xmlns:ns2="e796c620-fb65-4ca8-a458-cceb93f15fe6" xmlns:ns3="74eac40d-8f5e-4b75-a98c-4c6bfe0bf7aa" targetNamespace="http://schemas.microsoft.com/office/2006/metadata/properties" ma:root="true" ma:fieldsID="c1d22fa3b84f7cb194af7bff8d3c9954" ns2:_="" ns3:_="">
    <xsd:import namespace="e796c620-fb65-4ca8-a458-cceb93f15fe6"/>
    <xsd:import namespace="74eac40d-8f5e-4b75-a98c-4c6bfe0bf7a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6c620-fb65-4ca8-a458-cceb93f15fe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eac40d-8f5e-4b75-a98c-4c6bfe0bf7a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0C6939-4C50-40A0-899F-44D039FF1894}">
  <ds:schemaRefs>
    <ds:schemaRef ds:uri="http://schemas.microsoft.com/office/2006/metadata/longProperties"/>
  </ds:schemaRefs>
</ds:datastoreItem>
</file>

<file path=customXml/itemProps2.xml><?xml version="1.0" encoding="utf-8"?>
<ds:datastoreItem xmlns:ds="http://schemas.openxmlformats.org/officeDocument/2006/customXml" ds:itemID="{07DE680E-1477-4AFF-8358-AE14647BD7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6c620-fb65-4ca8-a458-cceb93f15fe6"/>
    <ds:schemaRef ds:uri="74eac40d-8f5e-4b75-a98c-4c6bfe0bf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EB7B71-B91E-4062-9853-2734FAB072D2}">
  <ds:schemaRefs>
    <ds:schemaRef ds:uri="http://schemas.microsoft.com/sharepoint/v3/contenttype/forms"/>
  </ds:schemaRefs>
</ds:datastoreItem>
</file>

<file path=customXml/itemProps4.xml><?xml version="1.0" encoding="utf-8"?>
<ds:datastoreItem xmlns:ds="http://schemas.openxmlformats.org/officeDocument/2006/customXml" ds:itemID="{3DFD7A47-B984-4214-A352-A30318A3689C}">
  <ds:schemaRef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elements/1.1/"/>
    <ds:schemaRef ds:uri="74eac40d-8f5e-4b75-a98c-4c6bfe0bf7aa"/>
    <ds:schemaRef ds:uri="e796c620-fb65-4ca8-a458-cceb93f15fe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機能要件一覧表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DS-PCE02999</cp:lastModifiedBy>
  <cp:revision/>
  <cp:lastPrinted>2024-04-24T01:03:16Z</cp:lastPrinted>
  <dcterms:created xsi:type="dcterms:W3CDTF">2011-05-17T06:03:59Z</dcterms:created>
  <dcterms:modified xsi:type="dcterms:W3CDTF">2024-04-25T09:54:25Z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6000.00000000000</vt:lpwstr>
  </property>
  <property fmtid="{D5CDD505-2E9C-101B-9397-08002B2CF9AE}" pid="3" name="ContentType">
    <vt:lpwstr>ドキュメント</vt:lpwstr>
  </property>
  <property fmtid="{D5CDD505-2E9C-101B-9397-08002B2CF9AE}" pid="4" name="ContentTypeId">
    <vt:lpwstr>0x010100175610DAF376C747B5EBF2DD44FBFEA2</vt:lpwstr>
  </property>
</Properties>
</file>