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２．人口\"/>
    </mc:Choice>
  </mc:AlternateContent>
  <xr:revisionPtr revIDLastSave="0" documentId="13_ncr:1_{FE48CBE1-618F-4945-A3D3-62E1694568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労働力人口" sheetId="1" r:id="rId1"/>
  </sheets>
  <definedNames>
    <definedName name="_xlnm.Print_Area" localSheetId="0">労働力人口!$A$1:$P$291</definedName>
    <definedName name="_xlnm.Print_Titles" localSheetId="0">労働力人口!$1:$2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1" l="1"/>
  <c r="L78" i="1"/>
  <c r="L79" i="1"/>
  <c r="L285" i="1"/>
  <c r="F285" i="1"/>
  <c r="E285" i="1" s="1"/>
  <c r="L277" i="1"/>
  <c r="F277" i="1"/>
  <c r="E277" i="1"/>
  <c r="L269" i="1"/>
  <c r="F269" i="1"/>
  <c r="E269" i="1"/>
  <c r="L252" i="1"/>
  <c r="F252" i="1"/>
  <c r="E252" i="1"/>
  <c r="L244" i="1"/>
  <c r="F244" i="1"/>
  <c r="E244" i="1" s="1"/>
  <c r="L236" i="1"/>
  <c r="F236" i="1"/>
  <c r="E236" i="1" s="1"/>
  <c r="L219" i="1"/>
  <c r="F219" i="1"/>
  <c r="E219" i="1" s="1"/>
  <c r="L211" i="1"/>
  <c r="F211" i="1"/>
  <c r="E211" i="1" s="1"/>
  <c r="L203" i="1"/>
  <c r="F203" i="1"/>
  <c r="E203" i="1" s="1"/>
  <c r="L186" i="1"/>
  <c r="F186" i="1"/>
  <c r="E186" i="1"/>
  <c r="L178" i="1"/>
  <c r="F178" i="1"/>
  <c r="E178" i="1"/>
  <c r="L170" i="1"/>
  <c r="F170" i="1"/>
  <c r="E170" i="1"/>
  <c r="L153" i="1"/>
  <c r="F153" i="1"/>
  <c r="E153" i="1" s="1"/>
  <c r="L145" i="1"/>
  <c r="F145" i="1"/>
  <c r="E145" i="1" s="1"/>
  <c r="L137" i="1"/>
  <c r="F137" i="1"/>
  <c r="E137" i="1" s="1"/>
  <c r="L120" i="1"/>
  <c r="F120" i="1"/>
  <c r="E120" i="1" s="1"/>
  <c r="L112" i="1"/>
  <c r="F112" i="1"/>
  <c r="E112" i="1" s="1"/>
  <c r="L104" i="1"/>
  <c r="F104" i="1"/>
  <c r="E104" i="1"/>
  <c r="L87" i="1"/>
  <c r="F87" i="1"/>
  <c r="E87" i="1"/>
  <c r="F79" i="1"/>
  <c r="E79" i="1" s="1"/>
  <c r="F71" i="1"/>
  <c r="E71" i="1" s="1"/>
  <c r="L54" i="1"/>
  <c r="F54" i="1"/>
  <c r="E54" i="1" s="1"/>
  <c r="L46" i="1"/>
  <c r="F46" i="1"/>
  <c r="E46" i="1" s="1"/>
  <c r="L38" i="1"/>
  <c r="F38" i="1"/>
  <c r="E38" i="1"/>
  <c r="L22" i="1"/>
  <c r="F22" i="1"/>
  <c r="E22" i="1"/>
  <c r="L18" i="1"/>
  <c r="F18" i="1"/>
  <c r="E18" i="1"/>
  <c r="L14" i="1"/>
  <c r="F14" i="1"/>
  <c r="E14" i="1" s="1"/>
  <c r="L13" i="1"/>
  <c r="F13" i="1"/>
  <c r="E13" i="1" s="1"/>
  <c r="L263" i="1"/>
  <c r="L264" i="1"/>
  <c r="L265" i="1"/>
  <c r="L266" i="1"/>
  <c r="L267" i="1"/>
  <c r="L268" i="1"/>
  <c r="L270" i="1"/>
  <c r="L271" i="1"/>
  <c r="L272" i="1"/>
  <c r="L273" i="1"/>
  <c r="L274" i="1"/>
  <c r="L275" i="1"/>
  <c r="L276" i="1"/>
  <c r="L278" i="1"/>
  <c r="L279" i="1"/>
  <c r="L280" i="1"/>
  <c r="L281" i="1"/>
  <c r="L282" i="1"/>
  <c r="L283" i="1"/>
  <c r="L284" i="1"/>
  <c r="L262" i="1"/>
  <c r="F270" i="1"/>
  <c r="E270" i="1"/>
  <c r="F271" i="1"/>
  <c r="E271" i="1" s="1"/>
  <c r="F272" i="1"/>
  <c r="E272" i="1" s="1"/>
  <c r="F273" i="1"/>
  <c r="E273" i="1" s="1"/>
  <c r="F274" i="1"/>
  <c r="E274" i="1"/>
  <c r="F275" i="1"/>
  <c r="E275" i="1" s="1"/>
  <c r="F276" i="1"/>
  <c r="E276" i="1" s="1"/>
  <c r="F278" i="1"/>
  <c r="E278" i="1" s="1"/>
  <c r="F279" i="1"/>
  <c r="E279" i="1"/>
  <c r="F280" i="1"/>
  <c r="E280" i="1" s="1"/>
  <c r="F281" i="1"/>
  <c r="E281" i="1" s="1"/>
  <c r="F282" i="1"/>
  <c r="E282" i="1" s="1"/>
  <c r="F283" i="1"/>
  <c r="E283" i="1"/>
  <c r="F284" i="1"/>
  <c r="E284" i="1" s="1"/>
  <c r="F263" i="1"/>
  <c r="E263" i="1" s="1"/>
  <c r="F264" i="1"/>
  <c r="E264" i="1" s="1"/>
  <c r="F265" i="1"/>
  <c r="E265" i="1"/>
  <c r="F266" i="1"/>
  <c r="E266" i="1" s="1"/>
  <c r="F267" i="1"/>
  <c r="E267" i="1" s="1"/>
  <c r="F268" i="1"/>
  <c r="E268" i="1" s="1"/>
  <c r="F262" i="1"/>
  <c r="E262" i="1"/>
  <c r="L230" i="1"/>
  <c r="L231" i="1"/>
  <c r="L232" i="1"/>
  <c r="L233" i="1"/>
  <c r="L234" i="1"/>
  <c r="L235" i="1"/>
  <c r="L237" i="1"/>
  <c r="L238" i="1"/>
  <c r="L239" i="1"/>
  <c r="L240" i="1"/>
  <c r="L241" i="1"/>
  <c r="L242" i="1"/>
  <c r="L243" i="1"/>
  <c r="L245" i="1"/>
  <c r="L246" i="1"/>
  <c r="L247" i="1"/>
  <c r="L248" i="1"/>
  <c r="L249" i="1"/>
  <c r="L250" i="1"/>
  <c r="L251" i="1"/>
  <c r="L229" i="1"/>
  <c r="F237" i="1"/>
  <c r="E237" i="1"/>
  <c r="F238" i="1"/>
  <c r="E238" i="1" s="1"/>
  <c r="F239" i="1"/>
  <c r="E239" i="1"/>
  <c r="F240" i="1"/>
  <c r="E240" i="1"/>
  <c r="F241" i="1"/>
  <c r="E241" i="1"/>
  <c r="F242" i="1"/>
  <c r="E242" i="1" s="1"/>
  <c r="F243" i="1"/>
  <c r="E243" i="1"/>
  <c r="F245" i="1"/>
  <c r="E245" i="1"/>
  <c r="F246" i="1"/>
  <c r="E246" i="1"/>
  <c r="F247" i="1"/>
  <c r="E247" i="1" s="1"/>
  <c r="F248" i="1"/>
  <c r="E248" i="1"/>
  <c r="F249" i="1"/>
  <c r="E249" i="1"/>
  <c r="F250" i="1"/>
  <c r="E250" i="1"/>
  <c r="F251" i="1"/>
  <c r="E251" i="1" s="1"/>
  <c r="F230" i="1"/>
  <c r="E230" i="1"/>
  <c r="F231" i="1"/>
  <c r="E231" i="1"/>
  <c r="F232" i="1"/>
  <c r="E232" i="1"/>
  <c r="F233" i="1"/>
  <c r="E233" i="1" s="1"/>
  <c r="F234" i="1"/>
  <c r="E234" i="1"/>
  <c r="F235" i="1"/>
  <c r="E235" i="1"/>
  <c r="F229" i="1"/>
  <c r="E229" i="1"/>
  <c r="L197" i="1"/>
  <c r="L198" i="1"/>
  <c r="L199" i="1"/>
  <c r="L200" i="1"/>
  <c r="L201" i="1"/>
  <c r="L202" i="1"/>
  <c r="L204" i="1"/>
  <c r="L205" i="1"/>
  <c r="L206" i="1"/>
  <c r="L207" i="1"/>
  <c r="L208" i="1"/>
  <c r="L209" i="1"/>
  <c r="L210" i="1"/>
  <c r="L212" i="1"/>
  <c r="L213" i="1"/>
  <c r="L214" i="1"/>
  <c r="L215" i="1"/>
  <c r="L216" i="1"/>
  <c r="L217" i="1"/>
  <c r="L218" i="1"/>
  <c r="L196" i="1"/>
  <c r="F204" i="1"/>
  <c r="E204" i="1" s="1"/>
  <c r="F205" i="1"/>
  <c r="E205" i="1"/>
  <c r="F206" i="1"/>
  <c r="E206" i="1" s="1"/>
  <c r="F207" i="1"/>
  <c r="E207" i="1" s="1"/>
  <c r="F208" i="1"/>
  <c r="E208" i="1" s="1"/>
  <c r="F209" i="1"/>
  <c r="E209" i="1"/>
  <c r="F210" i="1"/>
  <c r="E210" i="1" s="1"/>
  <c r="F212" i="1"/>
  <c r="E212" i="1" s="1"/>
  <c r="F213" i="1"/>
  <c r="E213" i="1" s="1"/>
  <c r="F214" i="1"/>
  <c r="E214" i="1"/>
  <c r="F215" i="1"/>
  <c r="E215" i="1" s="1"/>
  <c r="F216" i="1"/>
  <c r="E216" i="1" s="1"/>
  <c r="F217" i="1"/>
  <c r="E217" i="1" s="1"/>
  <c r="F218" i="1"/>
  <c r="E218" i="1"/>
  <c r="F197" i="1"/>
  <c r="E197" i="1" s="1"/>
  <c r="F198" i="1"/>
  <c r="E198" i="1" s="1"/>
  <c r="F199" i="1"/>
  <c r="E199" i="1" s="1"/>
  <c r="F200" i="1"/>
  <c r="E200" i="1"/>
  <c r="F201" i="1"/>
  <c r="E201" i="1" s="1"/>
  <c r="F202" i="1"/>
  <c r="E202" i="1" s="1"/>
  <c r="F196" i="1"/>
  <c r="E196" i="1" s="1"/>
  <c r="L174" i="1"/>
  <c r="L175" i="1"/>
  <c r="L176" i="1"/>
  <c r="L177" i="1"/>
  <c r="L179" i="1"/>
  <c r="L180" i="1"/>
  <c r="L181" i="1"/>
  <c r="L182" i="1"/>
  <c r="L183" i="1"/>
  <c r="L184" i="1"/>
  <c r="L185" i="1"/>
  <c r="L164" i="1"/>
  <c r="L165" i="1"/>
  <c r="L166" i="1"/>
  <c r="L167" i="1"/>
  <c r="L168" i="1"/>
  <c r="L169" i="1"/>
  <c r="L171" i="1"/>
  <c r="L172" i="1"/>
  <c r="L173" i="1"/>
  <c r="L163" i="1"/>
  <c r="F171" i="1"/>
  <c r="E171" i="1"/>
  <c r="F172" i="1"/>
  <c r="E172" i="1"/>
  <c r="F173" i="1"/>
  <c r="E173" i="1" s="1"/>
  <c r="F174" i="1"/>
  <c r="E174" i="1"/>
  <c r="F175" i="1"/>
  <c r="E175" i="1"/>
  <c r="F176" i="1"/>
  <c r="E176" i="1"/>
  <c r="F177" i="1"/>
  <c r="E177" i="1" s="1"/>
  <c r="F179" i="1"/>
  <c r="E179" i="1"/>
  <c r="F180" i="1"/>
  <c r="E180" i="1"/>
  <c r="F181" i="1"/>
  <c r="E181" i="1"/>
  <c r="F182" i="1"/>
  <c r="E182" i="1" s="1"/>
  <c r="F183" i="1"/>
  <c r="E183" i="1"/>
  <c r="F184" i="1"/>
  <c r="E184" i="1"/>
  <c r="F185" i="1"/>
  <c r="E185" i="1"/>
  <c r="F164" i="1"/>
  <c r="E164" i="1" s="1"/>
  <c r="F165" i="1"/>
  <c r="E165" i="1"/>
  <c r="F166" i="1"/>
  <c r="E166" i="1"/>
  <c r="F167" i="1"/>
  <c r="E167" i="1"/>
  <c r="F168" i="1"/>
  <c r="E168" i="1" s="1"/>
  <c r="F169" i="1"/>
  <c r="E169" i="1"/>
  <c r="F163" i="1"/>
  <c r="E163" i="1"/>
  <c r="L131" i="1"/>
  <c r="L132" i="1"/>
  <c r="L133" i="1"/>
  <c r="L134" i="1"/>
  <c r="L135" i="1"/>
  <c r="L136" i="1"/>
  <c r="L138" i="1"/>
  <c r="L139" i="1"/>
  <c r="L140" i="1"/>
  <c r="L141" i="1"/>
  <c r="L142" i="1"/>
  <c r="L143" i="1"/>
  <c r="L144" i="1"/>
  <c r="L146" i="1"/>
  <c r="L147" i="1"/>
  <c r="L148" i="1"/>
  <c r="L149" i="1"/>
  <c r="L150" i="1"/>
  <c r="L151" i="1"/>
  <c r="L152" i="1"/>
  <c r="L130" i="1"/>
  <c r="F131" i="1"/>
  <c r="E131" i="1" s="1"/>
  <c r="F132" i="1"/>
  <c r="E132" i="1" s="1"/>
  <c r="F133" i="1"/>
  <c r="E133" i="1"/>
  <c r="F134" i="1"/>
  <c r="E134" i="1" s="1"/>
  <c r="F135" i="1"/>
  <c r="E135" i="1" s="1"/>
  <c r="F136" i="1"/>
  <c r="E136" i="1" s="1"/>
  <c r="F138" i="1"/>
  <c r="E138" i="1"/>
  <c r="F139" i="1"/>
  <c r="E139" i="1" s="1"/>
  <c r="F140" i="1"/>
  <c r="E140" i="1" s="1"/>
  <c r="F141" i="1"/>
  <c r="E141" i="1" s="1"/>
  <c r="F142" i="1"/>
  <c r="E142" i="1"/>
  <c r="F143" i="1"/>
  <c r="E143" i="1" s="1"/>
  <c r="F144" i="1"/>
  <c r="E144" i="1" s="1"/>
  <c r="F146" i="1"/>
  <c r="E146" i="1" s="1"/>
  <c r="F147" i="1"/>
  <c r="E147" i="1"/>
  <c r="F148" i="1"/>
  <c r="E148" i="1" s="1"/>
  <c r="F149" i="1"/>
  <c r="E149" i="1" s="1"/>
  <c r="F150" i="1"/>
  <c r="E150" i="1" s="1"/>
  <c r="F151" i="1"/>
  <c r="E151" i="1"/>
  <c r="F152" i="1"/>
  <c r="E152" i="1" s="1"/>
  <c r="F130" i="1"/>
  <c r="E130" i="1" s="1"/>
  <c r="L98" i="1"/>
  <c r="L99" i="1"/>
  <c r="L100" i="1"/>
  <c r="L101" i="1"/>
  <c r="L102" i="1"/>
  <c r="L103" i="1"/>
  <c r="L105" i="1"/>
  <c r="L106" i="1"/>
  <c r="L107" i="1"/>
  <c r="L108" i="1"/>
  <c r="L109" i="1"/>
  <c r="L110" i="1"/>
  <c r="L111" i="1"/>
  <c r="L113" i="1"/>
  <c r="L114" i="1"/>
  <c r="L115" i="1"/>
  <c r="L116" i="1"/>
  <c r="L117" i="1"/>
  <c r="L118" i="1"/>
  <c r="L119" i="1"/>
  <c r="L97" i="1"/>
  <c r="F113" i="1"/>
  <c r="E113" i="1"/>
  <c r="F114" i="1"/>
  <c r="E114" i="1"/>
  <c r="F115" i="1"/>
  <c r="E115" i="1"/>
  <c r="F116" i="1"/>
  <c r="E116" i="1" s="1"/>
  <c r="F117" i="1"/>
  <c r="E117" i="1"/>
  <c r="F118" i="1"/>
  <c r="E118" i="1"/>
  <c r="F119" i="1"/>
  <c r="E119" i="1"/>
  <c r="F105" i="1"/>
  <c r="E105" i="1" s="1"/>
  <c r="F106" i="1"/>
  <c r="E106" i="1"/>
  <c r="F107" i="1"/>
  <c r="E107" i="1"/>
  <c r="F108" i="1"/>
  <c r="E108" i="1"/>
  <c r="F109" i="1"/>
  <c r="E109" i="1" s="1"/>
  <c r="F110" i="1"/>
  <c r="E110" i="1"/>
  <c r="F111" i="1"/>
  <c r="E111" i="1"/>
  <c r="F98" i="1"/>
  <c r="E98" i="1"/>
  <c r="F99" i="1"/>
  <c r="E99" i="1" s="1"/>
  <c r="F100" i="1"/>
  <c r="E100" i="1"/>
  <c r="F101" i="1"/>
  <c r="E101" i="1"/>
  <c r="F102" i="1"/>
  <c r="E102" i="1"/>
  <c r="F103" i="1"/>
  <c r="E103" i="1" s="1"/>
  <c r="F97" i="1"/>
  <c r="E97" i="1"/>
  <c r="F83" i="1"/>
  <c r="E83" i="1"/>
  <c r="F84" i="1"/>
  <c r="E84" i="1"/>
  <c r="F85" i="1"/>
  <c r="E85" i="1" s="1"/>
  <c r="F86" i="1"/>
  <c r="E86" i="1"/>
  <c r="F80" i="1"/>
  <c r="E80" i="1"/>
  <c r="F81" i="1"/>
  <c r="E81" i="1"/>
  <c r="F82" i="1"/>
  <c r="E82" i="1" s="1"/>
  <c r="F77" i="1"/>
  <c r="E77" i="1"/>
  <c r="F78" i="1"/>
  <c r="E78" i="1"/>
  <c r="F75" i="1"/>
  <c r="E75" i="1"/>
  <c r="F76" i="1"/>
  <c r="E76" i="1" s="1"/>
  <c r="F74" i="1"/>
  <c r="E74" i="1"/>
  <c r="F73" i="1"/>
  <c r="E73" i="1"/>
  <c r="F72" i="1"/>
  <c r="E72" i="1"/>
  <c r="F65" i="1"/>
  <c r="E65" i="1" s="1"/>
  <c r="F66" i="1"/>
  <c r="E66" i="1"/>
  <c r="F67" i="1"/>
  <c r="E67" i="1"/>
  <c r="F68" i="1"/>
  <c r="E68" i="1"/>
  <c r="F69" i="1"/>
  <c r="E69" i="1" s="1"/>
  <c r="F70" i="1"/>
  <c r="E70" i="1"/>
  <c r="F64" i="1"/>
  <c r="E64" i="1"/>
  <c r="L72" i="1"/>
  <c r="L73" i="1"/>
  <c r="L74" i="1"/>
  <c r="L75" i="1"/>
  <c r="L76" i="1"/>
  <c r="L77" i="1"/>
  <c r="L80" i="1"/>
  <c r="L81" i="1"/>
  <c r="L82" i="1"/>
  <c r="L83" i="1"/>
  <c r="L84" i="1"/>
  <c r="L85" i="1"/>
  <c r="L86" i="1"/>
  <c r="L65" i="1"/>
  <c r="L66" i="1"/>
  <c r="L67" i="1"/>
  <c r="L68" i="1"/>
  <c r="L69" i="1"/>
  <c r="L70" i="1"/>
  <c r="L64" i="1"/>
  <c r="F53" i="1"/>
  <c r="E53" i="1"/>
  <c r="F51" i="1"/>
  <c r="E51" i="1"/>
  <c r="F52" i="1"/>
  <c r="E52" i="1"/>
  <c r="F49" i="1"/>
  <c r="E49" i="1" s="1"/>
  <c r="F50" i="1"/>
  <c r="E50" i="1"/>
  <c r="F47" i="1"/>
  <c r="E47" i="1"/>
  <c r="F48" i="1"/>
  <c r="E48" i="1"/>
  <c r="F40" i="1"/>
  <c r="E40" i="1" s="1"/>
  <c r="F41" i="1"/>
  <c r="E41" i="1"/>
  <c r="F42" i="1"/>
  <c r="E42" i="1"/>
  <c r="F43" i="1"/>
  <c r="E43" i="1"/>
  <c r="F44" i="1"/>
  <c r="E44" i="1" s="1"/>
  <c r="F45" i="1"/>
  <c r="E45" i="1"/>
  <c r="F39" i="1"/>
  <c r="E39" i="1"/>
  <c r="L34" i="1"/>
  <c r="L35" i="1"/>
  <c r="L36" i="1"/>
  <c r="L37" i="1"/>
  <c r="L32" i="1"/>
  <c r="L33" i="1"/>
  <c r="L31" i="1"/>
  <c r="F37" i="1"/>
  <c r="E37" i="1" s="1"/>
  <c r="F36" i="1"/>
  <c r="E36" i="1"/>
  <c r="F35" i="1"/>
  <c r="E35" i="1" s="1"/>
  <c r="F34" i="1"/>
  <c r="E34" i="1" s="1"/>
  <c r="F33" i="1"/>
  <c r="E33" i="1" s="1"/>
  <c r="F32" i="1"/>
  <c r="E32" i="1"/>
  <c r="F31" i="1"/>
  <c r="E31" i="1" s="1"/>
  <c r="F11" i="1"/>
  <c r="E11" i="1" s="1"/>
  <c r="L20" i="1"/>
  <c r="L21" i="1"/>
  <c r="L19" i="1"/>
  <c r="F20" i="1"/>
  <c r="E20" i="1" s="1"/>
  <c r="F21" i="1"/>
  <c r="E21" i="1"/>
  <c r="F19" i="1"/>
  <c r="E19" i="1"/>
  <c r="L16" i="1"/>
  <c r="L17" i="1"/>
  <c r="L15" i="1"/>
  <c r="F16" i="1"/>
  <c r="E16" i="1" s="1"/>
  <c r="F17" i="1"/>
  <c r="E17" i="1" s="1"/>
  <c r="F15" i="1"/>
  <c r="E15" i="1" s="1"/>
  <c r="L12" i="1"/>
  <c r="L11" i="1"/>
  <c r="F12" i="1"/>
  <c r="E12" i="1" s="1"/>
</calcChain>
</file>

<file path=xl/sharedStrings.xml><?xml version="1.0" encoding="utf-8"?>
<sst xmlns="http://schemas.openxmlformats.org/spreadsheetml/2006/main" count="422" uniqueCount="44">
  <si>
    <t>休業者</t>
    <rPh sb="0" eb="3">
      <t>キュウギョウシャ</t>
    </rPh>
    <phoneticPr fontId="3"/>
  </si>
  <si>
    <t>その他</t>
    <rPh sb="2" eb="3">
      <t>タ</t>
    </rPh>
    <phoneticPr fontId="3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</si>
  <si>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</si>
  <si>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就業者</t>
    <rPh sb="0" eb="3">
      <t>シュウギョウシャ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</si>
  <si>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</si>
  <si>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</si>
  <si>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種  別</t>
    <rPh sb="0" eb="1">
      <t>タネ</t>
    </rPh>
    <rPh sb="3" eb="4">
      <t>ベツ</t>
    </rPh>
    <phoneticPr fontId="3"/>
  </si>
  <si>
    <t>年  次</t>
    <rPh sb="0" eb="1">
      <t>トシ</t>
    </rPh>
    <rPh sb="3" eb="4">
      <t>ツギ</t>
    </rPh>
    <phoneticPr fontId="3"/>
  </si>
  <si>
    <t>総  数</t>
    <rPh sb="0" eb="1">
      <t>フサ</t>
    </rPh>
    <rPh sb="3" eb="4">
      <t>カズ</t>
    </rPh>
    <phoneticPr fontId="3"/>
  </si>
  <si>
    <t>家　事</t>
    <rPh sb="0" eb="1">
      <t>イエ</t>
    </rPh>
    <rPh sb="2" eb="3">
      <t>コト</t>
    </rPh>
    <phoneticPr fontId="3"/>
  </si>
  <si>
    <t>通　学</t>
    <rPh sb="0" eb="1">
      <t>ツウ</t>
    </rPh>
    <rPh sb="2" eb="3">
      <t>ガク</t>
    </rPh>
    <phoneticPr fontId="3"/>
  </si>
  <si>
    <t>総　数</t>
    <rPh sb="0" eb="1">
      <t>フサ</t>
    </rPh>
    <rPh sb="2" eb="3">
      <t>カズ</t>
    </rPh>
    <phoneticPr fontId="3"/>
  </si>
  <si>
    <t>各年10月1日現在  単位:人</t>
    <rPh sb="0" eb="2">
      <t>カクネン</t>
    </rPh>
    <rPh sb="4" eb="5">
      <t>ガツ</t>
    </rPh>
    <rPh sb="6" eb="7">
      <t>ニチ</t>
    </rPh>
    <rPh sb="7" eb="9">
      <t>ゲンザイ</t>
    </rPh>
    <rPh sb="11" eb="13">
      <t>タンイ</t>
    </rPh>
    <rPh sb="14" eb="15">
      <t>ヒト</t>
    </rPh>
    <phoneticPr fontId="3"/>
  </si>
  <si>
    <t xml:space="preserve">      労働力人口</t>
    <rPh sb="6" eb="9">
      <t>ロウドウリョク</t>
    </rPh>
    <rPh sb="9" eb="11">
      <t>ジンコウ</t>
    </rPh>
    <phoneticPr fontId="3"/>
  </si>
  <si>
    <t>-</t>
    <phoneticPr fontId="3"/>
  </si>
  <si>
    <t>-</t>
    <phoneticPr fontId="3"/>
  </si>
  <si>
    <t>平成17年</t>
    <rPh sb="0" eb="2">
      <t>ヘイセイ</t>
    </rPh>
    <rPh sb="4" eb="5">
      <t>ネンド</t>
    </rPh>
    <phoneticPr fontId="3"/>
  </si>
  <si>
    <t>昭和60年</t>
    <rPh sb="0" eb="2">
      <t>ショウワ</t>
    </rPh>
    <rPh sb="4" eb="5">
      <t>ネンド</t>
    </rPh>
    <phoneticPr fontId="3"/>
  </si>
  <si>
    <t>平成 2年</t>
    <rPh sb="0" eb="2">
      <t>ヘイセイ</t>
    </rPh>
    <rPh sb="4" eb="5">
      <t>ネンド</t>
    </rPh>
    <phoneticPr fontId="3"/>
  </si>
  <si>
    <t>15歳以上人口総数</t>
    <rPh sb="2" eb="3">
      <t>サイ</t>
    </rPh>
    <rPh sb="3" eb="5">
      <t>イジョウ</t>
    </rPh>
    <phoneticPr fontId="3"/>
  </si>
  <si>
    <t>主  に
仕  事</t>
    <rPh sb="0" eb="1">
      <t>オモ</t>
    </rPh>
    <phoneticPr fontId="3"/>
  </si>
  <si>
    <t>家事のほか仕事</t>
    <rPh sb="0" eb="2">
      <t>カジ</t>
    </rPh>
    <rPh sb="5" eb="7">
      <t>シゴト</t>
    </rPh>
    <phoneticPr fontId="3"/>
  </si>
  <si>
    <t>通学のかたわら仕事</t>
    <rPh sb="0" eb="2">
      <t>ツウガク</t>
    </rPh>
    <rPh sb="7" eb="9">
      <t>シゴト</t>
    </rPh>
    <phoneticPr fontId="3"/>
  </si>
  <si>
    <t>完  全
失業者</t>
    <rPh sb="0" eb="1">
      <t>カン</t>
    </rPh>
    <rPh sb="3" eb="4">
      <t>ゼン</t>
    </rPh>
    <rPh sb="5" eb="8">
      <t>シツギョウシャ</t>
    </rPh>
    <phoneticPr fontId="3"/>
  </si>
  <si>
    <t>-</t>
  </si>
  <si>
    <t>労働力状態（8区分）</t>
    <rPh sb="0" eb="3">
      <t>ロウドウリョク</t>
    </rPh>
    <rPh sb="3" eb="5">
      <t>ジョウタイ</t>
    </rPh>
    <rPh sb="7" eb="9">
      <t>クブン</t>
    </rPh>
    <phoneticPr fontId="3"/>
  </si>
  <si>
    <t>【大仙市】</t>
    <rPh sb="1" eb="4">
      <t>ダイセンシ</t>
    </rPh>
    <phoneticPr fontId="3"/>
  </si>
  <si>
    <t>【大曲地域】</t>
    <rPh sb="1" eb="3">
      <t>オオマガリ</t>
    </rPh>
    <rPh sb="3" eb="5">
      <t>チイキ</t>
    </rPh>
    <phoneticPr fontId="3"/>
  </si>
  <si>
    <t>【神岡地域】</t>
    <rPh sb="1" eb="3">
      <t>カミオカ</t>
    </rPh>
    <rPh sb="3" eb="5">
      <t>チイキ</t>
    </rPh>
    <phoneticPr fontId="3"/>
  </si>
  <si>
    <t>【西仙北地域】</t>
    <rPh sb="1" eb="4">
      <t>ニシセンボク</t>
    </rPh>
    <rPh sb="4" eb="6">
      <t>チイキ</t>
    </rPh>
    <phoneticPr fontId="3"/>
  </si>
  <si>
    <t>【中仙地域】</t>
    <rPh sb="1" eb="3">
      <t>ナカセン</t>
    </rPh>
    <rPh sb="3" eb="5">
      <t>チイキ</t>
    </rPh>
    <phoneticPr fontId="3"/>
  </si>
  <si>
    <t>【協和地域】</t>
    <rPh sb="1" eb="3">
      <t>キョウワ</t>
    </rPh>
    <rPh sb="3" eb="5">
      <t>チイキ</t>
    </rPh>
    <phoneticPr fontId="3"/>
  </si>
  <si>
    <t>【南外地域】</t>
    <rPh sb="1" eb="3">
      <t>ナンガイ</t>
    </rPh>
    <rPh sb="3" eb="5">
      <t>チイキ</t>
    </rPh>
    <phoneticPr fontId="3"/>
  </si>
  <si>
    <t>【仙北地域】</t>
    <rPh sb="1" eb="3">
      <t>センボク</t>
    </rPh>
    <rPh sb="3" eb="5">
      <t>チイキ</t>
    </rPh>
    <phoneticPr fontId="3"/>
  </si>
  <si>
    <t>【太田地域】</t>
    <rPh sb="1" eb="3">
      <t>オオタ</t>
    </rPh>
    <rPh sb="3" eb="5">
      <t>チイキ</t>
    </rPh>
    <phoneticPr fontId="3"/>
  </si>
  <si>
    <t>22年</t>
    <rPh sb="2" eb="3">
      <t>ネン</t>
    </rPh>
    <phoneticPr fontId="3"/>
  </si>
  <si>
    <t>27年</t>
    <rPh sb="2" eb="3">
      <t>ネン</t>
    </rPh>
    <phoneticPr fontId="3"/>
  </si>
  <si>
    <t xml:space="preserve">     7年</t>
    <rPh sb="6" eb="7">
      <t>ネン</t>
    </rPh>
    <phoneticPr fontId="3"/>
  </si>
  <si>
    <t>12年</t>
    <rPh sb="2" eb="3">
      <t>ネン</t>
    </rPh>
    <phoneticPr fontId="3"/>
  </si>
  <si>
    <t>17年</t>
    <rPh sb="2" eb="3">
      <t>ネン</t>
    </rPh>
    <phoneticPr fontId="3"/>
  </si>
  <si>
    <t>7年</t>
    <rPh sb="1" eb="2">
      <t>ネン</t>
    </rPh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</si>
  <si>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</si>
  <si>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（注）  15歳以上人口総数には労働力状態｢不詳｣を含むため、内訳の合計と総数は一致しない場合がある。</t>
    <rPh sb="1" eb="2">
      <t>チュウ</t>
    </rPh>
    <rPh sb="7" eb="8">
      <t>サイ</t>
    </rPh>
    <rPh sb="8" eb="10">
      <t>イジョウ</t>
    </rPh>
    <rPh sb="10" eb="12">
      <t>ジンコウ</t>
    </rPh>
    <rPh sb="12" eb="14">
      <t>ソウスウ</t>
    </rPh>
    <rPh sb="16" eb="19">
      <t>ロウドウリョク</t>
    </rPh>
    <rPh sb="19" eb="21">
      <t>ジョウタイ</t>
    </rPh>
    <rPh sb="22" eb="24">
      <t>フショウ</t>
    </rPh>
    <rPh sb="26" eb="27">
      <t>フク</t>
    </rPh>
    <rPh sb="31" eb="33">
      <t>ウチワケ</t>
    </rPh>
    <rPh sb="34" eb="36">
      <t>ゴウケイ</t>
    </rPh>
    <rPh sb="37" eb="39">
      <t>ソウスウ</t>
    </rPh>
    <rPh sb="40" eb="42">
      <t>イッチ</t>
    </rPh>
    <rPh sb="45" eb="47">
      <t>バアイ</t>
    </rPh>
    <phoneticPr fontId="3"/>
  </si>
  <si>
    <t>令和 2年</t>
    <rPh sb="0" eb="2">
      <t>レイワ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</si>
</sst>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56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38" fontId="10" fillId="0" borderId="2" xfId="1" applyFont="1" applyFill="1" applyBorder="1" applyAlignment="1">
      <alignment horizontal="right" vertical="center"/>
    </xf>
    <xf numFmtId="49" fontId="7" fillId="2" borderId="5" xfId="0" applyNumberFormat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26-497E-A384-F18DF6E6E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E26-497E-A384-F18DF6E6E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C9-4110-BE34-25E357AA024F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C9-4110-BE34-25E357AA024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C9-4110-BE34-25E357AA024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C9-4110-BE34-25E357AA024F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C9-4110-BE34-25E357AA024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D4C9-4110-BE34-25E357AA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7C-476D-BB96-A4D171B072E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7C-476D-BB96-A4D171B07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65-48B3-92B0-B43614EBA0A1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65-48B3-92B0-B43614EBA0A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65-48B3-92B0-B43614EBA0A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65-48B3-92B0-B43614EBA0A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65-48B3-92B0-B43614EBA0A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C465-48B3-92B0-B43614EB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79-4859-8EA2-BDB8CA36892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79-4859-8EA2-BDB8CA36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C1-4735-A49C-9534933811D9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C1-4735-A49C-9534933811D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C1-4735-A49C-9534933811D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C1-4735-A49C-9534933811D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C1-4735-A49C-9534933811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3C1-4735-A49C-953493381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1F-4BF2-A020-D2352294FE1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1F-4BF2-A020-D2352294F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61-4AF7-A36E-B58D53159E17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61-4AF7-A36E-B58D53159E1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1-4AF7-A36E-B58D53159E1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61-4AF7-A36E-B58D53159E1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1-4AF7-A36E-B58D53159E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6361-4AF7-A36E-B58D53159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DE-4280-A77A-E4CDF50F151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DE-4280-A77A-E4CDF50F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26-41B7-ABF5-8639CEB17B0A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26-41B7-ABF5-8639CEB17B0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26-41B7-ABF5-8639CEB17B0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26-41B7-ABF5-8639CEB17B0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6-41B7-ABF5-8639CEB17B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1B26-41B7-ABF5-8639CEB1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D6-4784-9499-5579EF53C303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D6-4784-9499-5579EF53C30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D6-4784-9499-5579EF53C30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D6-4784-9499-5579EF53C30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D6-4784-9499-5579EF53C30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63D6-4784-9499-5579EF53C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9C-4340-86EF-F1B93016F29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9C-4340-86EF-F1B93016F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80-4362-987D-EDF74D2778BA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0-4362-987D-EDF74D2778B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80-4362-987D-EDF74D2778B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80-4362-987D-EDF74D2778B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80-4362-987D-EDF74D2778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7780-4362-987D-EDF74D277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BC-4C2E-91AE-4CB39B5D5B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BC-4C2E-91AE-4CB39B5D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3E-41A5-A9A8-672093D95DFD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3E-41A5-A9A8-672093D95DFD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3E-41A5-A9A8-672093D95DF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3E-41A5-A9A8-672093D95DFD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3E-41A5-A9A8-672093D95D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FB3E-41A5-A9A8-672093D95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6E-404B-B4E3-9E32C8CE717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B6E-404B-B4E3-9E32C8CE7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平成１２年労働力人口（女）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F4-42BC-A922-009D26B4855E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4-42BC-A922-009D26B4855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F4-42BC-A922-009D26B4855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F4-42BC-A922-009D26B4855E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F4-42BC-A922-009D26B485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B0F4-42BC-A922-009D26B4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平成１２年労働力人口（男）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CF-4C86-9613-8B57D909467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CF-4C86-9613-8B57D9094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 rtl="0">
            <a:defRPr sz="20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9</xdr:col>
      <xdr:colOff>320040</xdr:colOff>
      <xdr:row>22</xdr:row>
      <xdr:rowOff>0</xdr:rowOff>
    </xdr:to>
    <xdr:graphicFrame macro="">
      <xdr:nvGraphicFramePr>
        <xdr:cNvPr id="1033328" name="グラフ 2">
          <a:extLst>
            <a:ext uri="{FF2B5EF4-FFF2-40B4-BE49-F238E27FC236}">
              <a16:creationId xmlns:a16="http://schemas.microsoft.com/office/drawing/2014/main" id="{3E53D484-2996-44AD-A42A-0F85ED2F8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</xdr:colOff>
      <xdr:row>19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33329" name="グラフ 3">
          <a:extLst>
            <a:ext uri="{FF2B5EF4-FFF2-40B4-BE49-F238E27FC236}">
              <a16:creationId xmlns:a16="http://schemas.microsoft.com/office/drawing/2014/main" id="{66FCA467-F65B-46CD-A5AC-79F865C8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9</xdr:col>
      <xdr:colOff>320040</xdr:colOff>
      <xdr:row>54</xdr:row>
      <xdr:rowOff>0</xdr:rowOff>
    </xdr:to>
    <xdr:graphicFrame macro="">
      <xdr:nvGraphicFramePr>
        <xdr:cNvPr id="1033330" name="グラフ 4">
          <a:extLst>
            <a:ext uri="{FF2B5EF4-FFF2-40B4-BE49-F238E27FC236}">
              <a16:creationId xmlns:a16="http://schemas.microsoft.com/office/drawing/2014/main" id="{7099385B-CE45-4930-AF5F-1E4FCEB90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45720</xdr:colOff>
      <xdr:row>51</xdr:row>
      <xdr:rowOff>0</xdr:rowOff>
    </xdr:from>
    <xdr:to>
      <xdr:col>15</xdr:col>
      <xdr:colOff>0</xdr:colOff>
      <xdr:row>54</xdr:row>
      <xdr:rowOff>0</xdr:rowOff>
    </xdr:to>
    <xdr:graphicFrame macro="">
      <xdr:nvGraphicFramePr>
        <xdr:cNvPr id="1033331" name="グラフ 5">
          <a:extLst>
            <a:ext uri="{FF2B5EF4-FFF2-40B4-BE49-F238E27FC236}">
              <a16:creationId xmlns:a16="http://schemas.microsoft.com/office/drawing/2014/main" id="{2B66CAB2-BC11-4D30-925C-90BA624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9</xdr:col>
      <xdr:colOff>320040</xdr:colOff>
      <xdr:row>87</xdr:row>
      <xdr:rowOff>0</xdr:rowOff>
    </xdr:to>
    <xdr:graphicFrame macro="">
      <xdr:nvGraphicFramePr>
        <xdr:cNvPr id="1033332" name="グラフ 6">
          <a:extLst>
            <a:ext uri="{FF2B5EF4-FFF2-40B4-BE49-F238E27FC236}">
              <a16:creationId xmlns:a16="http://schemas.microsoft.com/office/drawing/2014/main" id="{21B4CAD4-5E60-4804-9421-98CCBB62E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84</xdr:row>
      <xdr:rowOff>0</xdr:rowOff>
    </xdr:from>
    <xdr:to>
      <xdr:col>15</xdr:col>
      <xdr:colOff>0</xdr:colOff>
      <xdr:row>87</xdr:row>
      <xdr:rowOff>0</xdr:rowOff>
    </xdr:to>
    <xdr:graphicFrame macro="">
      <xdr:nvGraphicFramePr>
        <xdr:cNvPr id="1033333" name="グラフ 7">
          <a:extLst>
            <a:ext uri="{FF2B5EF4-FFF2-40B4-BE49-F238E27FC236}">
              <a16:creationId xmlns:a16="http://schemas.microsoft.com/office/drawing/2014/main" id="{6A4F9D14-E558-48CA-AABB-934D26E75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117</xdr:row>
      <xdr:rowOff>0</xdr:rowOff>
    </xdr:from>
    <xdr:to>
      <xdr:col>9</xdr:col>
      <xdr:colOff>320040</xdr:colOff>
      <xdr:row>120</xdr:row>
      <xdr:rowOff>0</xdr:rowOff>
    </xdr:to>
    <xdr:graphicFrame macro="">
      <xdr:nvGraphicFramePr>
        <xdr:cNvPr id="1033334" name="グラフ 8">
          <a:extLst>
            <a:ext uri="{FF2B5EF4-FFF2-40B4-BE49-F238E27FC236}">
              <a16:creationId xmlns:a16="http://schemas.microsoft.com/office/drawing/2014/main" id="{748432DF-6272-4BC8-ADD6-1CB12479F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45720</xdr:colOff>
      <xdr:row>117</xdr:row>
      <xdr:rowOff>0</xdr:rowOff>
    </xdr:from>
    <xdr:to>
      <xdr:col>15</xdr:col>
      <xdr:colOff>0</xdr:colOff>
      <xdr:row>120</xdr:row>
      <xdr:rowOff>0</xdr:rowOff>
    </xdr:to>
    <xdr:graphicFrame macro="">
      <xdr:nvGraphicFramePr>
        <xdr:cNvPr id="1033335" name="グラフ 9">
          <a:extLst>
            <a:ext uri="{FF2B5EF4-FFF2-40B4-BE49-F238E27FC236}">
              <a16:creationId xmlns:a16="http://schemas.microsoft.com/office/drawing/2014/main" id="{35480BB7-37BC-4813-AB73-FB7D92CEF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150</xdr:row>
      <xdr:rowOff>0</xdr:rowOff>
    </xdr:from>
    <xdr:to>
      <xdr:col>9</xdr:col>
      <xdr:colOff>320040</xdr:colOff>
      <xdr:row>153</xdr:row>
      <xdr:rowOff>0</xdr:rowOff>
    </xdr:to>
    <xdr:graphicFrame macro="">
      <xdr:nvGraphicFramePr>
        <xdr:cNvPr id="1033336" name="グラフ 10">
          <a:extLst>
            <a:ext uri="{FF2B5EF4-FFF2-40B4-BE49-F238E27FC236}">
              <a16:creationId xmlns:a16="http://schemas.microsoft.com/office/drawing/2014/main" id="{FC657603-45C7-421F-AE37-995C905DA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45720</xdr:colOff>
      <xdr:row>150</xdr:row>
      <xdr:rowOff>0</xdr:rowOff>
    </xdr:from>
    <xdr:to>
      <xdr:col>15</xdr:col>
      <xdr:colOff>0</xdr:colOff>
      <xdr:row>153</xdr:row>
      <xdr:rowOff>0</xdr:rowOff>
    </xdr:to>
    <xdr:graphicFrame macro="">
      <xdr:nvGraphicFramePr>
        <xdr:cNvPr id="1033337" name="グラフ 11">
          <a:extLst>
            <a:ext uri="{FF2B5EF4-FFF2-40B4-BE49-F238E27FC236}">
              <a16:creationId xmlns:a16="http://schemas.microsoft.com/office/drawing/2014/main" id="{375D3D40-4A83-48CC-ADDC-23070F8C0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183</xdr:row>
      <xdr:rowOff>0</xdr:rowOff>
    </xdr:from>
    <xdr:to>
      <xdr:col>9</xdr:col>
      <xdr:colOff>320040</xdr:colOff>
      <xdr:row>186</xdr:row>
      <xdr:rowOff>0</xdr:rowOff>
    </xdr:to>
    <xdr:graphicFrame macro="">
      <xdr:nvGraphicFramePr>
        <xdr:cNvPr id="1033338" name="グラフ 12">
          <a:extLst>
            <a:ext uri="{FF2B5EF4-FFF2-40B4-BE49-F238E27FC236}">
              <a16:creationId xmlns:a16="http://schemas.microsoft.com/office/drawing/2014/main" id="{0067F103-7023-4F12-B40F-A4FB61F7B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45720</xdr:colOff>
      <xdr:row>183</xdr:row>
      <xdr:rowOff>0</xdr:rowOff>
    </xdr:from>
    <xdr:to>
      <xdr:col>15</xdr:col>
      <xdr:colOff>0</xdr:colOff>
      <xdr:row>186</xdr:row>
      <xdr:rowOff>0</xdr:rowOff>
    </xdr:to>
    <xdr:graphicFrame macro="">
      <xdr:nvGraphicFramePr>
        <xdr:cNvPr id="1033339" name="グラフ 13">
          <a:extLst>
            <a:ext uri="{FF2B5EF4-FFF2-40B4-BE49-F238E27FC236}">
              <a16:creationId xmlns:a16="http://schemas.microsoft.com/office/drawing/2014/main" id="{6D2F5C85-D334-47C0-9E6D-902F69085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216</xdr:row>
      <xdr:rowOff>0</xdr:rowOff>
    </xdr:from>
    <xdr:to>
      <xdr:col>9</xdr:col>
      <xdr:colOff>320040</xdr:colOff>
      <xdr:row>219</xdr:row>
      <xdr:rowOff>0</xdr:rowOff>
    </xdr:to>
    <xdr:graphicFrame macro="">
      <xdr:nvGraphicFramePr>
        <xdr:cNvPr id="1033340" name="グラフ 14">
          <a:extLst>
            <a:ext uri="{FF2B5EF4-FFF2-40B4-BE49-F238E27FC236}">
              <a16:creationId xmlns:a16="http://schemas.microsoft.com/office/drawing/2014/main" id="{FCFBD861-FD70-4177-A3DC-65E9B62F5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45720</xdr:colOff>
      <xdr:row>216</xdr:row>
      <xdr:rowOff>0</xdr:rowOff>
    </xdr:from>
    <xdr:to>
      <xdr:col>15</xdr:col>
      <xdr:colOff>0</xdr:colOff>
      <xdr:row>219</xdr:row>
      <xdr:rowOff>0</xdr:rowOff>
    </xdr:to>
    <xdr:graphicFrame macro="">
      <xdr:nvGraphicFramePr>
        <xdr:cNvPr id="1033341" name="グラフ 15">
          <a:extLst>
            <a:ext uri="{FF2B5EF4-FFF2-40B4-BE49-F238E27FC236}">
              <a16:creationId xmlns:a16="http://schemas.microsoft.com/office/drawing/2014/main" id="{EC3078C0-482A-40F1-9A8C-ED2BD29B2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249</xdr:row>
      <xdr:rowOff>0</xdr:rowOff>
    </xdr:from>
    <xdr:to>
      <xdr:col>9</xdr:col>
      <xdr:colOff>320040</xdr:colOff>
      <xdr:row>252</xdr:row>
      <xdr:rowOff>0</xdr:rowOff>
    </xdr:to>
    <xdr:graphicFrame macro="">
      <xdr:nvGraphicFramePr>
        <xdr:cNvPr id="1033342" name="グラフ 16">
          <a:extLst>
            <a:ext uri="{FF2B5EF4-FFF2-40B4-BE49-F238E27FC236}">
              <a16:creationId xmlns:a16="http://schemas.microsoft.com/office/drawing/2014/main" id="{D43301C6-2BF6-4EE4-B275-29B2C2BFC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45720</xdr:colOff>
      <xdr:row>249</xdr:row>
      <xdr:rowOff>0</xdr:rowOff>
    </xdr:from>
    <xdr:to>
      <xdr:col>15</xdr:col>
      <xdr:colOff>0</xdr:colOff>
      <xdr:row>252</xdr:row>
      <xdr:rowOff>0</xdr:rowOff>
    </xdr:to>
    <xdr:graphicFrame macro="">
      <xdr:nvGraphicFramePr>
        <xdr:cNvPr id="1033343" name="グラフ 17">
          <a:extLst>
            <a:ext uri="{FF2B5EF4-FFF2-40B4-BE49-F238E27FC236}">
              <a16:creationId xmlns:a16="http://schemas.microsoft.com/office/drawing/2014/main" id="{80B8A67D-FE16-43B6-A449-01CE93778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282</xdr:row>
      <xdr:rowOff>0</xdr:rowOff>
    </xdr:from>
    <xdr:to>
      <xdr:col>9</xdr:col>
      <xdr:colOff>320040</xdr:colOff>
      <xdr:row>285</xdr:row>
      <xdr:rowOff>0</xdr:rowOff>
    </xdr:to>
    <xdr:graphicFrame macro="">
      <xdr:nvGraphicFramePr>
        <xdr:cNvPr id="1033344" name="グラフ 18">
          <a:extLst>
            <a:ext uri="{FF2B5EF4-FFF2-40B4-BE49-F238E27FC236}">
              <a16:creationId xmlns:a16="http://schemas.microsoft.com/office/drawing/2014/main" id="{188AF36D-F1C5-41B1-9CD1-3C38E4ACF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45720</xdr:colOff>
      <xdr:row>282</xdr:row>
      <xdr:rowOff>0</xdr:rowOff>
    </xdr:from>
    <xdr:to>
      <xdr:col>15</xdr:col>
      <xdr:colOff>0</xdr:colOff>
      <xdr:row>285</xdr:row>
      <xdr:rowOff>0</xdr:rowOff>
    </xdr:to>
    <xdr:graphicFrame macro="">
      <xdr:nvGraphicFramePr>
        <xdr:cNvPr id="1033345" name="グラフ 19">
          <a:extLst>
            <a:ext uri="{FF2B5EF4-FFF2-40B4-BE49-F238E27FC236}">
              <a16:creationId xmlns:a16="http://schemas.microsoft.com/office/drawing/2014/main" id="{91C4C456-DF8A-4667-BE5C-6C44BCD6B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91"/>
  <sheetViews>
    <sheetView showGridLines="0" tabSelected="1" view="pageBreakPreview" zoomScale="130" zoomScaleNormal="100" zoomScaleSheetLayoutView="130" workbookViewId="0"/>
  </sheetViews>
  <sheetFormatPr defaultColWidth="9" defaultRowHeight="12"/>
  <cols>
    <col min="1" max="1" width="4.6640625" style="6" customWidth="1"/>
    <col min="2" max="2" width="7.33203125" style="6" bestFit="1" customWidth="1"/>
    <col min="3" max="3" width="9.21875" style="6" customWidth="1"/>
    <col min="4" max="4" width="8.109375" style="6" bestFit="1" customWidth="1"/>
    <col min="5" max="7" width="6.77734375" style="6" bestFit="1" customWidth="1"/>
    <col min="8" max="8" width="6.77734375" style="6" customWidth="1"/>
    <col min="9" max="10" width="6.33203125" style="6" bestFit="1" customWidth="1"/>
    <col min="11" max="11" width="6.44140625" style="6" bestFit="1" customWidth="1"/>
    <col min="12" max="13" width="6.77734375" style="6" bestFit="1" customWidth="1"/>
    <col min="14" max="14" width="5.88671875" style="6" bestFit="1" customWidth="1"/>
    <col min="15" max="15" width="6.77734375" style="6" bestFit="1" customWidth="1"/>
    <col min="16" max="16" width="2.6640625" style="6" customWidth="1"/>
    <col min="17" max="16384" width="9" style="6"/>
  </cols>
  <sheetData>
    <row r="1" spans="2:15" ht="14.25" customHeight="1" thickBot="1"/>
    <row r="2" spans="2:15" ht="22.5" customHeight="1">
      <c r="B2" s="12" t="s">
        <v>25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ht="12.75" customHeight="1">
      <c r="B3" s="7"/>
    </row>
    <row r="4" spans="2:15" s="10" customFormat="1" ht="13.5" customHeight="1">
      <c r="B4" s="24" t="s">
        <v>26</v>
      </c>
      <c r="C4" s="24"/>
      <c r="L4" s="28" t="s">
        <v>12</v>
      </c>
      <c r="M4" s="28"/>
      <c r="N4" s="28"/>
      <c r="O4" s="28"/>
    </row>
    <row r="5" spans="2:15" ht="6" customHeight="1">
      <c r="O5" s="8"/>
    </row>
    <row r="6" spans="2:15" s="11" customFormat="1" ht="13.5" customHeight="1">
      <c r="B6" s="27" t="s">
        <v>6</v>
      </c>
      <c r="C6" s="25" t="s">
        <v>7</v>
      </c>
      <c r="D6" s="25" t="s">
        <v>19</v>
      </c>
      <c r="E6" s="25" t="s">
        <v>13</v>
      </c>
      <c r="F6" s="25"/>
      <c r="G6" s="25"/>
      <c r="H6" s="25"/>
      <c r="I6" s="25"/>
      <c r="J6" s="25"/>
      <c r="K6" s="25"/>
      <c r="L6" s="25" t="s">
        <v>2</v>
      </c>
      <c r="M6" s="25"/>
      <c r="N6" s="25"/>
      <c r="O6" s="25"/>
    </row>
    <row r="7" spans="2:15" s="11" customFormat="1" ht="13.5" customHeight="1">
      <c r="B7" s="27"/>
      <c r="C7" s="26"/>
      <c r="D7" s="26"/>
      <c r="E7" s="26" t="s">
        <v>8</v>
      </c>
      <c r="F7" s="26" t="s">
        <v>3</v>
      </c>
      <c r="G7" s="26"/>
      <c r="H7" s="26"/>
      <c r="I7" s="26"/>
      <c r="J7" s="26"/>
      <c r="K7" s="26" t="s">
        <v>23</v>
      </c>
      <c r="L7" s="26" t="s">
        <v>11</v>
      </c>
      <c r="M7" s="26" t="s">
        <v>9</v>
      </c>
      <c r="N7" s="26" t="s">
        <v>10</v>
      </c>
      <c r="O7" s="26" t="s">
        <v>1</v>
      </c>
    </row>
    <row r="8" spans="2:15" s="11" customFormat="1" ht="13.5" customHeight="1">
      <c r="B8" s="27"/>
      <c r="C8" s="26"/>
      <c r="D8" s="26"/>
      <c r="E8" s="26"/>
      <c r="F8" s="26" t="s">
        <v>8</v>
      </c>
      <c r="G8" s="26" t="s">
        <v>20</v>
      </c>
      <c r="H8" s="26" t="s">
        <v>21</v>
      </c>
      <c r="I8" s="26" t="s">
        <v>22</v>
      </c>
      <c r="J8" s="26" t="s">
        <v>0</v>
      </c>
      <c r="K8" s="26"/>
      <c r="L8" s="26"/>
      <c r="M8" s="26"/>
      <c r="N8" s="26"/>
      <c r="O8" s="26"/>
    </row>
    <row r="9" spans="2:15" s="11" customFormat="1" ht="13.5" customHeight="1"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s="11" customFormat="1" ht="13.5" customHeight="1">
      <c r="B10" s="29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2:15" ht="13.5" customHeight="1">
      <c r="B11" s="30" t="s">
        <v>8</v>
      </c>
      <c r="C11" s="14" t="s">
        <v>16</v>
      </c>
      <c r="D11" s="17">
        <v>82118</v>
      </c>
      <c r="E11" s="17">
        <f t="shared" ref="E11:E22" si="0">F11+K11</f>
        <v>49331</v>
      </c>
      <c r="F11" s="17">
        <f>SUM(G11:J11)</f>
        <v>46719</v>
      </c>
      <c r="G11" s="17">
        <v>39733</v>
      </c>
      <c r="H11" s="17">
        <v>6385</v>
      </c>
      <c r="I11" s="17">
        <v>85</v>
      </c>
      <c r="J11" s="17">
        <v>516</v>
      </c>
      <c r="K11" s="17">
        <v>2612</v>
      </c>
      <c r="L11" s="17">
        <f t="shared" ref="L11:L22" si="1">SUM(M11:O11)</f>
        <v>32771</v>
      </c>
      <c r="M11" s="17">
        <v>12505</v>
      </c>
      <c r="N11" s="17">
        <v>3820</v>
      </c>
      <c r="O11" s="17">
        <v>16446</v>
      </c>
    </row>
    <row r="12" spans="2:15" ht="13.5" customHeight="1">
      <c r="B12" s="30"/>
      <c r="C12" s="14" t="s">
        <v>35</v>
      </c>
      <c r="D12" s="17">
        <v>78551</v>
      </c>
      <c r="E12" s="17">
        <f t="shared" si="0"/>
        <v>45464</v>
      </c>
      <c r="F12" s="17">
        <f t="shared" ref="F12:F22" si="2">SUM(G12:J12)</f>
        <v>42349</v>
      </c>
      <c r="G12" s="17">
        <v>36839</v>
      </c>
      <c r="H12" s="17">
        <v>4928</v>
      </c>
      <c r="I12" s="17">
        <v>65</v>
      </c>
      <c r="J12" s="17">
        <v>517</v>
      </c>
      <c r="K12" s="17">
        <v>3115</v>
      </c>
      <c r="L12" s="17">
        <f t="shared" si="1"/>
        <v>32935</v>
      </c>
      <c r="M12" s="17">
        <v>14073</v>
      </c>
      <c r="N12" s="17">
        <v>3495</v>
      </c>
      <c r="O12" s="17">
        <v>15367</v>
      </c>
    </row>
    <row r="13" spans="2:15" ht="13.5" customHeight="1">
      <c r="B13" s="30"/>
      <c r="C13" s="14" t="s">
        <v>36</v>
      </c>
      <c r="D13" s="17">
        <v>74023</v>
      </c>
      <c r="E13" s="17">
        <f>F13+K13</f>
        <v>43126</v>
      </c>
      <c r="F13" s="17">
        <f>SUM(G13:J13)</f>
        <v>41500</v>
      </c>
      <c r="G13" s="17">
        <v>35723</v>
      </c>
      <c r="H13" s="17">
        <v>5114</v>
      </c>
      <c r="I13" s="17">
        <v>70</v>
      </c>
      <c r="J13" s="17">
        <v>593</v>
      </c>
      <c r="K13" s="17">
        <v>1626</v>
      </c>
      <c r="L13" s="17">
        <f>SUM(M13:O13)</f>
        <v>29923</v>
      </c>
      <c r="M13" s="17">
        <v>10600</v>
      </c>
      <c r="N13" s="17">
        <v>2979</v>
      </c>
      <c r="O13" s="17">
        <v>16344</v>
      </c>
    </row>
    <row r="14" spans="2:15" ht="13.5" customHeight="1">
      <c r="B14" s="30"/>
      <c r="C14" s="20" t="s">
        <v>43</v>
      </c>
      <c r="D14" s="18">
        <v>69622</v>
      </c>
      <c r="E14" s="18">
        <f>F14+K14</f>
        <v>40990</v>
      </c>
      <c r="F14" s="18">
        <f>SUM(G14:J14)</f>
        <v>39321</v>
      </c>
      <c r="G14" s="18">
        <v>34418</v>
      </c>
      <c r="H14" s="18">
        <v>4059</v>
      </c>
      <c r="I14" s="18">
        <v>55</v>
      </c>
      <c r="J14" s="18">
        <v>789</v>
      </c>
      <c r="K14" s="18">
        <v>1669</v>
      </c>
      <c r="L14" s="18">
        <f>SUM(M14:O14)</f>
        <v>26900</v>
      </c>
      <c r="M14" s="18">
        <v>9145</v>
      </c>
      <c r="N14" s="18">
        <v>2539</v>
      </c>
      <c r="O14" s="18">
        <v>15216</v>
      </c>
    </row>
    <row r="15" spans="2:15" ht="13.5" customHeight="1">
      <c r="B15" s="31" t="s">
        <v>4</v>
      </c>
      <c r="C15" s="14" t="s">
        <v>16</v>
      </c>
      <c r="D15" s="17">
        <v>38139</v>
      </c>
      <c r="E15" s="17">
        <f t="shared" si="0"/>
        <v>28102</v>
      </c>
      <c r="F15" s="17">
        <f t="shared" si="2"/>
        <v>26333</v>
      </c>
      <c r="G15" s="17">
        <v>25310</v>
      </c>
      <c r="H15" s="17">
        <v>680</v>
      </c>
      <c r="I15" s="17">
        <v>45</v>
      </c>
      <c r="J15" s="17">
        <v>298</v>
      </c>
      <c r="K15" s="17">
        <v>1769</v>
      </c>
      <c r="L15" s="17">
        <f t="shared" si="1"/>
        <v>10035</v>
      </c>
      <c r="M15" s="17">
        <v>834</v>
      </c>
      <c r="N15" s="17">
        <v>1980</v>
      </c>
      <c r="O15" s="17">
        <v>7221</v>
      </c>
    </row>
    <row r="16" spans="2:15" ht="13.5" customHeight="1">
      <c r="B16" s="31"/>
      <c r="C16" s="14" t="s">
        <v>35</v>
      </c>
      <c r="D16" s="17">
        <v>36219</v>
      </c>
      <c r="E16" s="17">
        <f t="shared" si="0"/>
        <v>25761</v>
      </c>
      <c r="F16" s="17">
        <f t="shared" si="2"/>
        <v>23554</v>
      </c>
      <c r="G16" s="17">
        <v>22678</v>
      </c>
      <c r="H16" s="17">
        <v>568</v>
      </c>
      <c r="I16" s="17">
        <v>29</v>
      </c>
      <c r="J16" s="17">
        <v>279</v>
      </c>
      <c r="K16" s="17">
        <v>2207</v>
      </c>
      <c r="L16" s="17">
        <f t="shared" si="1"/>
        <v>10395</v>
      </c>
      <c r="M16" s="17">
        <v>1705</v>
      </c>
      <c r="N16" s="17">
        <v>1776</v>
      </c>
      <c r="O16" s="17">
        <v>6914</v>
      </c>
    </row>
    <row r="17" spans="2:15" ht="13.5" customHeight="1">
      <c r="B17" s="31"/>
      <c r="C17" s="14" t="s">
        <v>36</v>
      </c>
      <c r="D17" s="17">
        <v>34055</v>
      </c>
      <c r="E17" s="17">
        <f t="shared" si="0"/>
        <v>23776</v>
      </c>
      <c r="F17" s="17">
        <f t="shared" si="2"/>
        <v>22656</v>
      </c>
      <c r="G17" s="17">
        <v>21667</v>
      </c>
      <c r="H17" s="17">
        <v>684</v>
      </c>
      <c r="I17" s="17">
        <v>29</v>
      </c>
      <c r="J17" s="17">
        <v>276</v>
      </c>
      <c r="K17" s="17">
        <v>1120</v>
      </c>
      <c r="L17" s="17">
        <f t="shared" si="1"/>
        <v>9789</v>
      </c>
      <c r="M17" s="17">
        <v>1238</v>
      </c>
      <c r="N17" s="17">
        <v>1507</v>
      </c>
      <c r="O17" s="17">
        <v>7044</v>
      </c>
    </row>
    <row r="18" spans="2:15" ht="13.5" customHeight="1">
      <c r="B18" s="31"/>
      <c r="C18" s="20" t="s">
        <v>43</v>
      </c>
      <c r="D18" s="18">
        <v>32225</v>
      </c>
      <c r="E18" s="18">
        <f t="shared" si="0"/>
        <v>22280</v>
      </c>
      <c r="F18" s="18">
        <f t="shared" si="2"/>
        <v>21217</v>
      </c>
      <c r="G18" s="18">
        <v>20216</v>
      </c>
      <c r="H18" s="18">
        <v>591</v>
      </c>
      <c r="I18" s="18">
        <v>26</v>
      </c>
      <c r="J18" s="18">
        <v>384</v>
      </c>
      <c r="K18" s="18">
        <v>1063</v>
      </c>
      <c r="L18" s="18">
        <f t="shared" si="1"/>
        <v>9073</v>
      </c>
      <c r="M18" s="18">
        <v>1125</v>
      </c>
      <c r="N18" s="18">
        <v>1295</v>
      </c>
      <c r="O18" s="18">
        <v>6653</v>
      </c>
    </row>
    <row r="19" spans="2:15" ht="13.5" customHeight="1">
      <c r="B19" s="31" t="s">
        <v>5</v>
      </c>
      <c r="C19" s="22" t="s">
        <v>16</v>
      </c>
      <c r="D19" s="17">
        <v>43979</v>
      </c>
      <c r="E19" s="17">
        <f t="shared" si="0"/>
        <v>21229</v>
      </c>
      <c r="F19" s="17">
        <f t="shared" si="2"/>
        <v>20386</v>
      </c>
      <c r="G19" s="17">
        <v>14423</v>
      </c>
      <c r="H19" s="17">
        <v>5705</v>
      </c>
      <c r="I19" s="17">
        <v>40</v>
      </c>
      <c r="J19" s="17">
        <v>218</v>
      </c>
      <c r="K19" s="17">
        <v>843</v>
      </c>
      <c r="L19" s="17">
        <f t="shared" si="1"/>
        <v>22736</v>
      </c>
      <c r="M19" s="17">
        <v>11671</v>
      </c>
      <c r="N19" s="17">
        <v>1840</v>
      </c>
      <c r="O19" s="17">
        <v>9225</v>
      </c>
    </row>
    <row r="20" spans="2:15" ht="13.5" customHeight="1">
      <c r="B20" s="31"/>
      <c r="C20" s="22" t="s">
        <v>35</v>
      </c>
      <c r="D20" s="17">
        <v>42332</v>
      </c>
      <c r="E20" s="17">
        <f t="shared" si="0"/>
        <v>19703</v>
      </c>
      <c r="F20" s="17">
        <f t="shared" si="2"/>
        <v>18795</v>
      </c>
      <c r="G20" s="17">
        <v>14161</v>
      </c>
      <c r="H20" s="17">
        <v>4360</v>
      </c>
      <c r="I20" s="17">
        <v>36</v>
      </c>
      <c r="J20" s="17">
        <v>238</v>
      </c>
      <c r="K20" s="17">
        <v>908</v>
      </c>
      <c r="L20" s="17">
        <f t="shared" si="1"/>
        <v>22540</v>
      </c>
      <c r="M20" s="17">
        <v>12368</v>
      </c>
      <c r="N20" s="17">
        <v>1719</v>
      </c>
      <c r="O20" s="17">
        <v>8453</v>
      </c>
    </row>
    <row r="21" spans="2:15" ht="13.5" customHeight="1">
      <c r="B21" s="31"/>
      <c r="C21" s="22" t="s">
        <v>36</v>
      </c>
      <c r="D21" s="17">
        <v>39968</v>
      </c>
      <c r="E21" s="17">
        <f t="shared" si="0"/>
        <v>19350</v>
      </c>
      <c r="F21" s="21">
        <f t="shared" si="2"/>
        <v>18844</v>
      </c>
      <c r="G21" s="17">
        <v>14056</v>
      </c>
      <c r="H21" s="17">
        <v>4430</v>
      </c>
      <c r="I21" s="17">
        <v>41</v>
      </c>
      <c r="J21" s="17">
        <v>317</v>
      </c>
      <c r="K21" s="17">
        <v>506</v>
      </c>
      <c r="L21" s="17">
        <f t="shared" si="1"/>
        <v>20134</v>
      </c>
      <c r="M21" s="17">
        <v>9362</v>
      </c>
      <c r="N21" s="17">
        <v>1472</v>
      </c>
      <c r="O21" s="17">
        <v>9300</v>
      </c>
    </row>
    <row r="22" spans="2:15" ht="13.5" customHeight="1">
      <c r="B22" s="31"/>
      <c r="C22" s="20" t="s">
        <v>43</v>
      </c>
      <c r="D22" s="18">
        <v>37397</v>
      </c>
      <c r="E22" s="18">
        <f t="shared" si="0"/>
        <v>18710</v>
      </c>
      <c r="F22" s="18">
        <f t="shared" si="2"/>
        <v>18104</v>
      </c>
      <c r="G22" s="18">
        <v>14202</v>
      </c>
      <c r="H22" s="18">
        <v>3468</v>
      </c>
      <c r="I22" s="18">
        <v>29</v>
      </c>
      <c r="J22" s="18">
        <v>405</v>
      </c>
      <c r="K22" s="18">
        <v>606</v>
      </c>
      <c r="L22" s="18">
        <f t="shared" si="1"/>
        <v>17827</v>
      </c>
      <c r="M22" s="18">
        <v>8020</v>
      </c>
      <c r="N22" s="18">
        <v>1244</v>
      </c>
      <c r="O22" s="18">
        <v>8563</v>
      </c>
    </row>
    <row r="24" spans="2:15" s="10" customFormat="1">
      <c r="B24" s="24" t="s">
        <v>27</v>
      </c>
      <c r="C24" s="24"/>
      <c r="L24" s="28" t="s">
        <v>12</v>
      </c>
      <c r="M24" s="28"/>
      <c r="N24" s="28"/>
      <c r="O24" s="28"/>
    </row>
    <row r="25" spans="2:15" ht="6" customHeight="1">
      <c r="O25" s="8"/>
    </row>
    <row r="26" spans="2:15" s="11" customFormat="1" ht="13.5" customHeight="1">
      <c r="B26" s="27" t="s">
        <v>6</v>
      </c>
      <c r="C26" s="25" t="s">
        <v>7</v>
      </c>
      <c r="D26" s="25" t="s">
        <v>19</v>
      </c>
      <c r="E26" s="25" t="s">
        <v>13</v>
      </c>
      <c r="F26" s="25"/>
      <c r="G26" s="25"/>
      <c r="H26" s="25"/>
      <c r="I26" s="25"/>
      <c r="J26" s="25"/>
      <c r="K26" s="25"/>
      <c r="L26" s="25" t="s">
        <v>2</v>
      </c>
      <c r="M26" s="25"/>
      <c r="N26" s="25"/>
      <c r="O26" s="25"/>
    </row>
    <row r="27" spans="2:15" s="11" customFormat="1" ht="13.5" customHeight="1">
      <c r="B27" s="27"/>
      <c r="C27" s="26"/>
      <c r="D27" s="26"/>
      <c r="E27" s="26" t="s">
        <v>8</v>
      </c>
      <c r="F27" s="26" t="s">
        <v>3</v>
      </c>
      <c r="G27" s="26"/>
      <c r="H27" s="26"/>
      <c r="I27" s="26"/>
      <c r="J27" s="26"/>
      <c r="K27" s="26" t="s">
        <v>23</v>
      </c>
      <c r="L27" s="26" t="s">
        <v>11</v>
      </c>
      <c r="M27" s="26" t="s">
        <v>9</v>
      </c>
      <c r="N27" s="26" t="s">
        <v>10</v>
      </c>
      <c r="O27" s="26" t="s">
        <v>1</v>
      </c>
    </row>
    <row r="28" spans="2:15" s="11" customFormat="1" ht="13.5" customHeight="1">
      <c r="B28" s="27"/>
      <c r="C28" s="26"/>
      <c r="D28" s="26"/>
      <c r="E28" s="26"/>
      <c r="F28" s="26" t="s">
        <v>8</v>
      </c>
      <c r="G28" s="26" t="s">
        <v>20</v>
      </c>
      <c r="H28" s="26" t="s">
        <v>21</v>
      </c>
      <c r="I28" s="26" t="s">
        <v>22</v>
      </c>
      <c r="J28" s="26" t="s">
        <v>0</v>
      </c>
      <c r="K28" s="26"/>
      <c r="L28" s="26"/>
      <c r="M28" s="26"/>
      <c r="N28" s="26"/>
      <c r="O28" s="26"/>
    </row>
    <row r="29" spans="2:15" s="11" customFormat="1" ht="13.5" customHeight="1"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2:15" s="11" customFormat="1" ht="13.5" customHeight="1"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2:15" ht="13.5" customHeight="1">
      <c r="B31" s="32" t="s">
        <v>8</v>
      </c>
      <c r="C31" s="16" t="s">
        <v>17</v>
      </c>
      <c r="D31" s="17">
        <v>33283</v>
      </c>
      <c r="E31" s="17">
        <f>F31+K31</f>
        <v>20995</v>
      </c>
      <c r="F31" s="17">
        <f t="shared" ref="F31:F39" si="3">SUM(G31:J31)</f>
        <v>20303</v>
      </c>
      <c r="G31" s="17">
        <v>17144</v>
      </c>
      <c r="H31" s="17">
        <v>3005</v>
      </c>
      <c r="I31" s="17">
        <v>19</v>
      </c>
      <c r="J31" s="17">
        <v>135</v>
      </c>
      <c r="K31" s="17">
        <v>692</v>
      </c>
      <c r="L31" s="17">
        <f>SUM(M31:O31)</f>
        <v>12270</v>
      </c>
      <c r="M31" s="17">
        <v>5902</v>
      </c>
      <c r="N31" s="17">
        <v>2177</v>
      </c>
      <c r="O31" s="17">
        <v>4191</v>
      </c>
    </row>
    <row r="32" spans="2:15" ht="13.5" customHeight="1">
      <c r="B32" s="30"/>
      <c r="C32" s="14" t="s">
        <v>18</v>
      </c>
      <c r="D32" s="17">
        <v>33420</v>
      </c>
      <c r="E32" s="17">
        <f t="shared" ref="E32:E38" si="4">F32+K32</f>
        <v>20989</v>
      </c>
      <c r="F32" s="17">
        <f t="shared" si="3"/>
        <v>20333</v>
      </c>
      <c r="G32" s="17">
        <v>17270</v>
      </c>
      <c r="H32" s="17">
        <v>2851</v>
      </c>
      <c r="I32" s="17">
        <v>16</v>
      </c>
      <c r="J32" s="17">
        <v>196</v>
      </c>
      <c r="K32" s="17">
        <v>656</v>
      </c>
      <c r="L32" s="17">
        <f t="shared" ref="L32:L37" si="5">SUM(M32:O32)</f>
        <v>12418</v>
      </c>
      <c r="M32" s="17">
        <v>6022</v>
      </c>
      <c r="N32" s="17">
        <v>2118</v>
      </c>
      <c r="O32" s="17">
        <v>4278</v>
      </c>
    </row>
    <row r="33" spans="2:15" ht="13.5" customHeight="1">
      <c r="B33" s="30"/>
      <c r="C33" s="14" t="s">
        <v>37</v>
      </c>
      <c r="D33" s="17">
        <v>33832</v>
      </c>
      <c r="E33" s="17">
        <f t="shared" si="4"/>
        <v>20982</v>
      </c>
      <c r="F33" s="17">
        <f t="shared" si="3"/>
        <v>20274</v>
      </c>
      <c r="G33" s="17">
        <v>17447</v>
      </c>
      <c r="H33" s="17">
        <v>2612</v>
      </c>
      <c r="I33" s="17">
        <v>17</v>
      </c>
      <c r="J33" s="17">
        <v>198</v>
      </c>
      <c r="K33" s="17">
        <v>708</v>
      </c>
      <c r="L33" s="17">
        <f t="shared" si="5"/>
        <v>12841</v>
      </c>
      <c r="M33" s="17">
        <v>5732</v>
      </c>
      <c r="N33" s="17">
        <v>2090</v>
      </c>
      <c r="O33" s="17">
        <v>5019</v>
      </c>
    </row>
    <row r="34" spans="2:15" ht="13.5" customHeight="1">
      <c r="B34" s="30"/>
      <c r="C34" s="14" t="s">
        <v>38</v>
      </c>
      <c r="D34" s="17">
        <v>34125</v>
      </c>
      <c r="E34" s="17">
        <f>F34+K34</f>
        <v>21056</v>
      </c>
      <c r="F34" s="17">
        <f t="shared" si="3"/>
        <v>20084</v>
      </c>
      <c r="G34" s="17">
        <v>17367</v>
      </c>
      <c r="H34" s="17">
        <v>2428</v>
      </c>
      <c r="I34" s="17">
        <v>26</v>
      </c>
      <c r="J34" s="17">
        <v>263</v>
      </c>
      <c r="K34" s="17">
        <v>972</v>
      </c>
      <c r="L34" s="17">
        <f t="shared" si="5"/>
        <v>13066</v>
      </c>
      <c r="M34" s="17">
        <v>5976</v>
      </c>
      <c r="N34" s="17">
        <v>1737</v>
      </c>
      <c r="O34" s="17">
        <v>5353</v>
      </c>
    </row>
    <row r="35" spans="2:15" ht="13.5" customHeight="1">
      <c r="B35" s="30"/>
      <c r="C35" s="14" t="s">
        <v>39</v>
      </c>
      <c r="D35" s="17">
        <v>32913</v>
      </c>
      <c r="E35" s="17">
        <f t="shared" si="4"/>
        <v>19636</v>
      </c>
      <c r="F35" s="17">
        <f t="shared" si="3"/>
        <v>18410</v>
      </c>
      <c r="G35" s="17">
        <v>15882</v>
      </c>
      <c r="H35" s="17">
        <v>2247</v>
      </c>
      <c r="I35" s="17">
        <v>33</v>
      </c>
      <c r="J35" s="17">
        <v>248</v>
      </c>
      <c r="K35" s="17">
        <v>1226</v>
      </c>
      <c r="L35" s="17">
        <f t="shared" si="5"/>
        <v>13269</v>
      </c>
      <c r="M35" s="17">
        <v>5358</v>
      </c>
      <c r="N35" s="17">
        <v>1475</v>
      </c>
      <c r="O35" s="17">
        <v>6436</v>
      </c>
    </row>
    <row r="36" spans="2:15" ht="13.5" customHeight="1">
      <c r="B36" s="30"/>
      <c r="C36" s="14" t="s">
        <v>35</v>
      </c>
      <c r="D36" s="17">
        <v>32141</v>
      </c>
      <c r="E36" s="17">
        <f>F36+K36</f>
        <v>18702</v>
      </c>
      <c r="F36" s="17">
        <f t="shared" si="3"/>
        <v>17265</v>
      </c>
      <c r="G36" s="17">
        <v>15059</v>
      </c>
      <c r="H36" s="17">
        <v>1924</v>
      </c>
      <c r="I36" s="17">
        <v>34</v>
      </c>
      <c r="J36" s="17">
        <v>248</v>
      </c>
      <c r="K36" s="17">
        <v>1437</v>
      </c>
      <c r="L36" s="17">
        <f t="shared" si="5"/>
        <v>13370</v>
      </c>
      <c r="M36" s="17">
        <v>5723</v>
      </c>
      <c r="N36" s="17">
        <v>1505</v>
      </c>
      <c r="O36" s="17">
        <v>6142</v>
      </c>
    </row>
    <row r="37" spans="2:15" ht="13.5" customHeight="1">
      <c r="B37" s="30"/>
      <c r="C37" s="14" t="s">
        <v>36</v>
      </c>
      <c r="D37" s="17">
        <v>31589</v>
      </c>
      <c r="E37" s="17">
        <f t="shared" si="4"/>
        <v>18206</v>
      </c>
      <c r="F37" s="17">
        <f t="shared" si="3"/>
        <v>17483</v>
      </c>
      <c r="G37" s="17">
        <v>15153</v>
      </c>
      <c r="H37" s="17">
        <v>2007</v>
      </c>
      <c r="I37" s="17">
        <v>33</v>
      </c>
      <c r="J37" s="17">
        <v>290</v>
      </c>
      <c r="K37" s="17">
        <v>723</v>
      </c>
      <c r="L37" s="17">
        <f t="shared" si="5"/>
        <v>12539</v>
      </c>
      <c r="M37" s="17">
        <v>4501</v>
      </c>
      <c r="N37" s="17">
        <v>1333</v>
      </c>
      <c r="O37" s="17">
        <v>6705</v>
      </c>
    </row>
    <row r="38" spans="2:15" ht="13.5" customHeight="1">
      <c r="B38" s="30"/>
      <c r="C38" s="20" t="s">
        <v>43</v>
      </c>
      <c r="D38" s="18">
        <v>30744</v>
      </c>
      <c r="E38" s="18">
        <f t="shared" si="4"/>
        <v>17959</v>
      </c>
      <c r="F38" s="18">
        <f>SUM(G38:J38)</f>
        <v>17180</v>
      </c>
      <c r="G38" s="18">
        <v>15251</v>
      </c>
      <c r="H38" s="18">
        <v>1525</v>
      </c>
      <c r="I38" s="18">
        <v>28</v>
      </c>
      <c r="J38" s="18">
        <v>376</v>
      </c>
      <c r="K38" s="18">
        <v>779</v>
      </c>
      <c r="L38" s="18">
        <f>SUM(M38:O38)</f>
        <v>11445</v>
      </c>
      <c r="M38" s="18">
        <v>3897</v>
      </c>
      <c r="N38" s="18">
        <v>1199</v>
      </c>
      <c r="O38" s="18">
        <v>6349</v>
      </c>
    </row>
    <row r="39" spans="2:15" ht="13.5" customHeight="1">
      <c r="B39" s="32" t="s">
        <v>4</v>
      </c>
      <c r="C39" s="14" t="s">
        <v>17</v>
      </c>
      <c r="D39" s="17">
        <v>15432</v>
      </c>
      <c r="E39" s="17">
        <f>F39+K39</f>
        <v>12399</v>
      </c>
      <c r="F39" s="17">
        <f t="shared" si="3"/>
        <v>11901</v>
      </c>
      <c r="G39" s="17">
        <v>11711</v>
      </c>
      <c r="H39" s="17">
        <v>85</v>
      </c>
      <c r="I39" s="17">
        <v>12</v>
      </c>
      <c r="J39" s="17">
        <v>93</v>
      </c>
      <c r="K39" s="17">
        <v>498</v>
      </c>
      <c r="L39" s="17">
        <v>3029</v>
      </c>
      <c r="M39" s="17">
        <v>48</v>
      </c>
      <c r="N39" s="17">
        <v>1073</v>
      </c>
      <c r="O39" s="17">
        <v>1908</v>
      </c>
    </row>
    <row r="40" spans="2:15" ht="13.5" customHeight="1">
      <c r="B40" s="30"/>
      <c r="C40" s="14" t="s">
        <v>18</v>
      </c>
      <c r="D40" s="17">
        <v>15522</v>
      </c>
      <c r="E40" s="17">
        <f t="shared" ref="E40:E46" si="6">F40+K40</f>
        <v>12265</v>
      </c>
      <c r="F40" s="17">
        <f t="shared" ref="F40:F53" si="7">SUM(G40:J40)</f>
        <v>11797</v>
      </c>
      <c r="G40" s="17">
        <v>11524</v>
      </c>
      <c r="H40" s="17">
        <v>149</v>
      </c>
      <c r="I40" s="17">
        <v>10</v>
      </c>
      <c r="J40" s="17">
        <v>114</v>
      </c>
      <c r="K40" s="17">
        <v>468</v>
      </c>
      <c r="L40" s="17">
        <v>3256</v>
      </c>
      <c r="M40" s="17">
        <v>187</v>
      </c>
      <c r="N40" s="17">
        <v>1062</v>
      </c>
      <c r="O40" s="17">
        <v>2007</v>
      </c>
    </row>
    <row r="41" spans="2:15" ht="13.5" customHeight="1">
      <c r="B41" s="30"/>
      <c r="C41" s="14" t="s">
        <v>40</v>
      </c>
      <c r="D41" s="17">
        <v>15786</v>
      </c>
      <c r="E41" s="17">
        <f t="shared" si="6"/>
        <v>12265</v>
      </c>
      <c r="F41" s="17">
        <f t="shared" si="7"/>
        <v>11806</v>
      </c>
      <c r="G41" s="17">
        <v>11524</v>
      </c>
      <c r="H41" s="17">
        <v>146</v>
      </c>
      <c r="I41" s="17">
        <v>10</v>
      </c>
      <c r="J41" s="17">
        <v>126</v>
      </c>
      <c r="K41" s="17">
        <v>459</v>
      </c>
      <c r="L41" s="17">
        <v>3519</v>
      </c>
      <c r="M41" s="17">
        <v>177</v>
      </c>
      <c r="N41" s="17">
        <v>1131</v>
      </c>
      <c r="O41" s="17">
        <v>2211</v>
      </c>
    </row>
    <row r="42" spans="2:15" ht="13.5" customHeight="1">
      <c r="B42" s="30"/>
      <c r="C42" s="14" t="s">
        <v>38</v>
      </c>
      <c r="D42" s="17">
        <v>15968</v>
      </c>
      <c r="E42" s="17">
        <f t="shared" si="6"/>
        <v>12167</v>
      </c>
      <c r="F42" s="17">
        <f t="shared" si="7"/>
        <v>11551</v>
      </c>
      <c r="G42" s="17">
        <v>11180</v>
      </c>
      <c r="H42" s="17">
        <v>196</v>
      </c>
      <c r="I42" s="17">
        <v>16</v>
      </c>
      <c r="J42" s="17">
        <v>159</v>
      </c>
      <c r="K42" s="17">
        <v>616</v>
      </c>
      <c r="L42" s="17">
        <v>3801</v>
      </c>
      <c r="M42" s="17">
        <v>198</v>
      </c>
      <c r="N42" s="17">
        <v>896</v>
      </c>
      <c r="O42" s="17">
        <v>2707</v>
      </c>
    </row>
    <row r="43" spans="2:15" ht="13.5" customHeight="1">
      <c r="B43" s="30"/>
      <c r="C43" s="14" t="s">
        <v>39</v>
      </c>
      <c r="D43" s="17">
        <v>15290</v>
      </c>
      <c r="E43" s="17">
        <f t="shared" si="6"/>
        <v>11287</v>
      </c>
      <c r="F43" s="17">
        <f t="shared" si="7"/>
        <v>10477</v>
      </c>
      <c r="G43" s="17">
        <v>10137</v>
      </c>
      <c r="H43" s="17">
        <v>194</v>
      </c>
      <c r="I43" s="17">
        <v>17</v>
      </c>
      <c r="J43" s="17">
        <v>129</v>
      </c>
      <c r="K43" s="17">
        <v>810</v>
      </c>
      <c r="L43" s="17">
        <v>4002</v>
      </c>
      <c r="M43" s="17">
        <v>275</v>
      </c>
      <c r="N43" s="17">
        <v>799</v>
      </c>
      <c r="O43" s="17">
        <v>2928</v>
      </c>
    </row>
    <row r="44" spans="2:15" ht="13.5" customHeight="1">
      <c r="B44" s="30"/>
      <c r="C44" s="14" t="s">
        <v>35</v>
      </c>
      <c r="D44" s="17">
        <v>14808</v>
      </c>
      <c r="E44" s="17">
        <f t="shared" si="6"/>
        <v>10557</v>
      </c>
      <c r="F44" s="17">
        <f t="shared" si="7"/>
        <v>9569</v>
      </c>
      <c r="G44" s="17">
        <v>9271</v>
      </c>
      <c r="H44" s="17">
        <v>165</v>
      </c>
      <c r="I44" s="17">
        <v>17</v>
      </c>
      <c r="J44" s="17">
        <v>116</v>
      </c>
      <c r="K44" s="17">
        <v>988</v>
      </c>
      <c r="L44" s="17">
        <v>4229</v>
      </c>
      <c r="M44" s="17">
        <v>614</v>
      </c>
      <c r="N44" s="17">
        <v>786</v>
      </c>
      <c r="O44" s="17">
        <v>2829</v>
      </c>
    </row>
    <row r="45" spans="2:15" ht="13.5" customHeight="1">
      <c r="B45" s="30"/>
      <c r="C45" s="14" t="s">
        <v>36</v>
      </c>
      <c r="D45" s="17">
        <v>14467</v>
      </c>
      <c r="E45" s="17">
        <f t="shared" si="6"/>
        <v>9913</v>
      </c>
      <c r="F45" s="17">
        <f t="shared" si="7"/>
        <v>9447</v>
      </c>
      <c r="G45" s="17">
        <v>9112</v>
      </c>
      <c r="H45" s="17">
        <v>209</v>
      </c>
      <c r="I45" s="17">
        <v>10</v>
      </c>
      <c r="J45" s="17">
        <v>116</v>
      </c>
      <c r="K45" s="17">
        <v>466</v>
      </c>
      <c r="L45" s="17">
        <v>4130</v>
      </c>
      <c r="M45" s="17">
        <v>509</v>
      </c>
      <c r="N45" s="17">
        <v>654</v>
      </c>
      <c r="O45" s="17">
        <v>2967</v>
      </c>
    </row>
    <row r="46" spans="2:15" ht="13.5" customHeight="1">
      <c r="B46" s="30"/>
      <c r="C46" s="20" t="s">
        <v>43</v>
      </c>
      <c r="D46" s="18">
        <v>14204</v>
      </c>
      <c r="E46" s="18">
        <f t="shared" si="6"/>
        <v>9631</v>
      </c>
      <c r="F46" s="18">
        <f>SUM(G46:J46)</f>
        <v>9162</v>
      </c>
      <c r="G46" s="18">
        <v>8803</v>
      </c>
      <c r="H46" s="18">
        <v>192</v>
      </c>
      <c r="I46" s="18">
        <v>14</v>
      </c>
      <c r="J46" s="18">
        <v>153</v>
      </c>
      <c r="K46" s="18">
        <v>469</v>
      </c>
      <c r="L46" s="18">
        <f>SUM(M46:O46)</f>
        <v>3909</v>
      </c>
      <c r="M46" s="18">
        <v>448</v>
      </c>
      <c r="N46" s="18">
        <v>635</v>
      </c>
      <c r="O46" s="18">
        <v>2826</v>
      </c>
    </row>
    <row r="47" spans="2:15" ht="13.5" customHeight="1">
      <c r="B47" s="31" t="s">
        <v>5</v>
      </c>
      <c r="C47" s="14" t="s">
        <v>17</v>
      </c>
      <c r="D47" s="17">
        <v>17851</v>
      </c>
      <c r="E47" s="17">
        <f>F47+K47</f>
        <v>8596</v>
      </c>
      <c r="F47" s="17">
        <f t="shared" si="7"/>
        <v>8402</v>
      </c>
      <c r="G47" s="17">
        <v>5433</v>
      </c>
      <c r="H47" s="17">
        <v>2920</v>
      </c>
      <c r="I47" s="17">
        <v>7</v>
      </c>
      <c r="J47" s="17">
        <v>42</v>
      </c>
      <c r="K47" s="17">
        <v>194</v>
      </c>
      <c r="L47" s="17">
        <v>9241</v>
      </c>
      <c r="M47" s="17">
        <v>5854</v>
      </c>
      <c r="N47" s="17">
        <v>1104</v>
      </c>
      <c r="O47" s="17">
        <v>2283</v>
      </c>
    </row>
    <row r="48" spans="2:15" ht="13.5" customHeight="1">
      <c r="B48" s="31"/>
      <c r="C48" s="14" t="s">
        <v>18</v>
      </c>
      <c r="D48" s="17">
        <v>17898</v>
      </c>
      <c r="E48" s="17">
        <f t="shared" ref="E48:E54" si="8">F48+K48</f>
        <v>8724</v>
      </c>
      <c r="F48" s="17">
        <f t="shared" si="7"/>
        <v>8536</v>
      </c>
      <c r="G48" s="17">
        <v>5746</v>
      </c>
      <c r="H48" s="17">
        <v>2702</v>
      </c>
      <c r="I48" s="17">
        <v>6</v>
      </c>
      <c r="J48" s="17">
        <v>82</v>
      </c>
      <c r="K48" s="17">
        <v>188</v>
      </c>
      <c r="L48" s="17">
        <v>9162</v>
      </c>
      <c r="M48" s="17">
        <v>5835</v>
      </c>
      <c r="N48" s="17">
        <v>1056</v>
      </c>
      <c r="O48" s="17">
        <v>2271</v>
      </c>
    </row>
    <row r="49" spans="2:15" ht="13.5" customHeight="1">
      <c r="B49" s="31"/>
      <c r="C49" s="14" t="s">
        <v>40</v>
      </c>
      <c r="D49" s="17">
        <v>18046</v>
      </c>
      <c r="E49" s="17">
        <f t="shared" si="8"/>
        <v>8717</v>
      </c>
      <c r="F49" s="17">
        <f t="shared" si="7"/>
        <v>8468</v>
      </c>
      <c r="G49" s="17">
        <v>5923</v>
      </c>
      <c r="H49" s="17">
        <v>2466</v>
      </c>
      <c r="I49" s="17">
        <v>7</v>
      </c>
      <c r="J49" s="17">
        <v>72</v>
      </c>
      <c r="K49" s="17">
        <v>249</v>
      </c>
      <c r="L49" s="17">
        <v>9322</v>
      </c>
      <c r="M49" s="17">
        <v>5555</v>
      </c>
      <c r="N49" s="17">
        <v>959</v>
      </c>
      <c r="O49" s="17">
        <v>2808</v>
      </c>
    </row>
    <row r="50" spans="2:15" ht="13.5" customHeight="1">
      <c r="B50" s="31"/>
      <c r="C50" s="14" t="s">
        <v>38</v>
      </c>
      <c r="D50" s="17">
        <v>18157</v>
      </c>
      <c r="E50" s="17">
        <f t="shared" si="8"/>
        <v>8889</v>
      </c>
      <c r="F50" s="17">
        <f t="shared" si="7"/>
        <v>8533</v>
      </c>
      <c r="G50" s="17">
        <v>6187</v>
      </c>
      <c r="H50" s="17">
        <v>2232</v>
      </c>
      <c r="I50" s="17">
        <v>10</v>
      </c>
      <c r="J50" s="17">
        <v>104</v>
      </c>
      <c r="K50" s="17">
        <v>356</v>
      </c>
      <c r="L50" s="17">
        <v>9265</v>
      </c>
      <c r="M50" s="17">
        <v>5778</v>
      </c>
      <c r="N50" s="17">
        <v>841</v>
      </c>
      <c r="O50" s="17">
        <v>2646</v>
      </c>
    </row>
    <row r="51" spans="2:15" ht="13.5" customHeight="1">
      <c r="B51" s="31"/>
      <c r="C51" s="14" t="s">
        <v>39</v>
      </c>
      <c r="D51" s="17">
        <v>17623</v>
      </c>
      <c r="E51" s="17">
        <f t="shared" si="8"/>
        <v>8349</v>
      </c>
      <c r="F51" s="17">
        <f t="shared" si="7"/>
        <v>7933</v>
      </c>
      <c r="G51" s="17">
        <v>5745</v>
      </c>
      <c r="H51" s="17">
        <v>2053</v>
      </c>
      <c r="I51" s="17">
        <v>16</v>
      </c>
      <c r="J51" s="17">
        <v>119</v>
      </c>
      <c r="K51" s="17">
        <v>416</v>
      </c>
      <c r="L51" s="17">
        <v>9267</v>
      </c>
      <c r="M51" s="17">
        <v>5083</v>
      </c>
      <c r="N51" s="17">
        <v>676</v>
      </c>
      <c r="O51" s="17">
        <v>3508</v>
      </c>
    </row>
    <row r="52" spans="2:15" ht="13.5" customHeight="1">
      <c r="B52" s="31"/>
      <c r="C52" s="14" t="s">
        <v>35</v>
      </c>
      <c r="D52" s="17">
        <v>17333</v>
      </c>
      <c r="E52" s="17">
        <f t="shared" si="8"/>
        <v>8145</v>
      </c>
      <c r="F52" s="17">
        <f t="shared" si="7"/>
        <v>7696</v>
      </c>
      <c r="G52" s="17">
        <v>5788</v>
      </c>
      <c r="H52" s="17">
        <v>1759</v>
      </c>
      <c r="I52" s="17">
        <v>17</v>
      </c>
      <c r="J52" s="17">
        <v>132</v>
      </c>
      <c r="K52" s="17">
        <v>449</v>
      </c>
      <c r="L52" s="17">
        <v>9141</v>
      </c>
      <c r="M52" s="17">
        <v>5109</v>
      </c>
      <c r="N52" s="17">
        <v>719</v>
      </c>
      <c r="O52" s="17">
        <v>3313</v>
      </c>
    </row>
    <row r="53" spans="2:15" ht="13.5" customHeight="1">
      <c r="B53" s="31"/>
      <c r="C53" s="14" t="s">
        <v>36</v>
      </c>
      <c r="D53" s="17">
        <v>17122</v>
      </c>
      <c r="E53" s="17">
        <f t="shared" si="8"/>
        <v>8293</v>
      </c>
      <c r="F53" s="17">
        <f t="shared" si="7"/>
        <v>8036</v>
      </c>
      <c r="G53" s="17">
        <v>6041</v>
      </c>
      <c r="H53" s="17">
        <v>1798</v>
      </c>
      <c r="I53" s="17">
        <v>23</v>
      </c>
      <c r="J53" s="17">
        <v>174</v>
      </c>
      <c r="K53" s="17">
        <v>257</v>
      </c>
      <c r="L53" s="17">
        <v>8409</v>
      </c>
      <c r="M53" s="17">
        <v>3992</v>
      </c>
      <c r="N53" s="17">
        <v>679</v>
      </c>
      <c r="O53" s="17">
        <v>3738</v>
      </c>
    </row>
    <row r="54" spans="2:15" ht="13.5" customHeight="1">
      <c r="B54" s="31"/>
      <c r="C54" s="20" t="s">
        <v>43</v>
      </c>
      <c r="D54" s="18">
        <v>1654</v>
      </c>
      <c r="E54" s="18">
        <f t="shared" si="8"/>
        <v>8328</v>
      </c>
      <c r="F54" s="18">
        <f>SUM(G54:J54)</f>
        <v>8018</v>
      </c>
      <c r="G54" s="18">
        <v>6448</v>
      </c>
      <c r="H54" s="18">
        <v>1333</v>
      </c>
      <c r="I54" s="18">
        <v>14</v>
      </c>
      <c r="J54" s="18">
        <v>223</v>
      </c>
      <c r="K54" s="18">
        <v>310</v>
      </c>
      <c r="L54" s="18">
        <f>SUM(M54:O54)</f>
        <v>7536</v>
      </c>
      <c r="M54" s="18">
        <v>3449</v>
      </c>
      <c r="N54" s="18">
        <v>564</v>
      </c>
      <c r="O54" s="18">
        <v>3523</v>
      </c>
    </row>
    <row r="55" spans="2:15" ht="12" customHeight="1">
      <c r="B55" s="1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 ht="12" customHeight="1">
      <c r="B56" s="1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 s="10" customFormat="1">
      <c r="B57" s="24" t="s">
        <v>28</v>
      </c>
      <c r="C57" s="24"/>
      <c r="L57" s="28" t="s">
        <v>12</v>
      </c>
      <c r="M57" s="28"/>
      <c r="N57" s="28"/>
      <c r="O57" s="28"/>
    </row>
    <row r="58" spans="2:15" ht="6.75" customHeight="1">
      <c r="O58" s="8"/>
    </row>
    <row r="59" spans="2:15" s="11" customFormat="1" ht="13.5" customHeight="1">
      <c r="B59" s="27" t="s">
        <v>6</v>
      </c>
      <c r="C59" s="25" t="s">
        <v>7</v>
      </c>
      <c r="D59" s="25" t="s">
        <v>19</v>
      </c>
      <c r="E59" s="25" t="s">
        <v>13</v>
      </c>
      <c r="F59" s="25"/>
      <c r="G59" s="25"/>
      <c r="H59" s="25"/>
      <c r="I59" s="25"/>
      <c r="J59" s="25"/>
      <c r="K59" s="25"/>
      <c r="L59" s="25" t="s">
        <v>2</v>
      </c>
      <c r="M59" s="25"/>
      <c r="N59" s="25"/>
      <c r="O59" s="25"/>
    </row>
    <row r="60" spans="2:15" s="11" customFormat="1" ht="13.5" customHeight="1">
      <c r="B60" s="27"/>
      <c r="C60" s="26"/>
      <c r="D60" s="26"/>
      <c r="E60" s="26" t="s">
        <v>8</v>
      </c>
      <c r="F60" s="26" t="s">
        <v>3</v>
      </c>
      <c r="G60" s="26"/>
      <c r="H60" s="26"/>
      <c r="I60" s="26"/>
      <c r="J60" s="26"/>
      <c r="K60" s="26" t="s">
        <v>23</v>
      </c>
      <c r="L60" s="26" t="s">
        <v>11</v>
      </c>
      <c r="M60" s="26" t="s">
        <v>9</v>
      </c>
      <c r="N60" s="26" t="s">
        <v>10</v>
      </c>
      <c r="O60" s="26" t="s">
        <v>1</v>
      </c>
    </row>
    <row r="61" spans="2:15" s="11" customFormat="1" ht="13.5" customHeight="1">
      <c r="B61" s="27"/>
      <c r="C61" s="26"/>
      <c r="D61" s="26"/>
      <c r="E61" s="26"/>
      <c r="F61" s="26" t="s">
        <v>8</v>
      </c>
      <c r="G61" s="26" t="s">
        <v>20</v>
      </c>
      <c r="H61" s="26" t="s">
        <v>21</v>
      </c>
      <c r="I61" s="26" t="s">
        <v>22</v>
      </c>
      <c r="J61" s="26" t="s">
        <v>0</v>
      </c>
      <c r="K61" s="26"/>
      <c r="L61" s="26"/>
      <c r="M61" s="26"/>
      <c r="N61" s="26"/>
      <c r="O61" s="26"/>
    </row>
    <row r="62" spans="2:15" s="11" customFormat="1" ht="13.5" customHeight="1">
      <c r="B62" s="27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2:15" s="11" customFormat="1" ht="13.5" customHeight="1">
      <c r="B63" s="29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2:15" ht="13.5" customHeight="1">
      <c r="B64" s="32" t="s">
        <v>8</v>
      </c>
      <c r="C64" s="14" t="s">
        <v>17</v>
      </c>
      <c r="D64" s="19">
        <v>5315</v>
      </c>
      <c r="E64" s="19">
        <f>F64+K64</f>
        <v>3495</v>
      </c>
      <c r="F64" s="19">
        <f>SUM(G64:J64)</f>
        <v>3424</v>
      </c>
      <c r="G64" s="19">
        <v>2733</v>
      </c>
      <c r="H64" s="19">
        <v>660</v>
      </c>
      <c r="I64" s="19">
        <v>1</v>
      </c>
      <c r="J64" s="19">
        <v>30</v>
      </c>
      <c r="K64" s="19">
        <v>71</v>
      </c>
      <c r="L64" s="19">
        <f>SUM(M64:O64)</f>
        <v>1816</v>
      </c>
      <c r="M64" s="19">
        <v>811</v>
      </c>
      <c r="N64" s="19">
        <v>371</v>
      </c>
      <c r="O64" s="19">
        <v>634</v>
      </c>
    </row>
    <row r="65" spans="2:15" ht="13.5" customHeight="1">
      <c r="B65" s="30"/>
      <c r="C65" s="14" t="s">
        <v>18</v>
      </c>
      <c r="D65" s="19">
        <v>5296</v>
      </c>
      <c r="E65" s="19">
        <f t="shared" ref="E65:E86" si="9">F65+K65</f>
        <v>3555</v>
      </c>
      <c r="F65" s="19">
        <f t="shared" ref="F65:F86" si="10">SUM(G65:J65)</f>
        <v>3500</v>
      </c>
      <c r="G65" s="19">
        <v>2908</v>
      </c>
      <c r="H65" s="19">
        <v>562</v>
      </c>
      <c r="I65" s="19">
        <v>3</v>
      </c>
      <c r="J65" s="19">
        <v>27</v>
      </c>
      <c r="K65" s="19">
        <v>55</v>
      </c>
      <c r="L65" s="19">
        <f t="shared" ref="L65:L86" si="11">SUM(M65:O65)</f>
        <v>1739</v>
      </c>
      <c r="M65" s="19">
        <v>793</v>
      </c>
      <c r="N65" s="19">
        <v>308</v>
      </c>
      <c r="O65" s="19">
        <v>638</v>
      </c>
    </row>
    <row r="66" spans="2:15" ht="13.5" customHeight="1">
      <c r="B66" s="30"/>
      <c r="C66" s="14" t="s">
        <v>37</v>
      </c>
      <c r="D66" s="19">
        <v>5290</v>
      </c>
      <c r="E66" s="19">
        <f t="shared" si="9"/>
        <v>3403</v>
      </c>
      <c r="F66" s="19">
        <f t="shared" si="10"/>
        <v>3335</v>
      </c>
      <c r="G66" s="19">
        <v>2782</v>
      </c>
      <c r="H66" s="19">
        <v>501</v>
      </c>
      <c r="I66" s="19">
        <v>5</v>
      </c>
      <c r="J66" s="19">
        <v>47</v>
      </c>
      <c r="K66" s="19">
        <v>68</v>
      </c>
      <c r="L66" s="19">
        <f t="shared" si="11"/>
        <v>1886</v>
      </c>
      <c r="M66" s="19">
        <v>882</v>
      </c>
      <c r="N66" s="19">
        <v>329</v>
      </c>
      <c r="O66" s="19">
        <v>675</v>
      </c>
    </row>
    <row r="67" spans="2:15" ht="13.5" customHeight="1">
      <c r="B67" s="30"/>
      <c r="C67" s="14" t="s">
        <v>38</v>
      </c>
      <c r="D67" s="19">
        <v>5273</v>
      </c>
      <c r="E67" s="19">
        <f t="shared" si="9"/>
        <v>3272</v>
      </c>
      <c r="F67" s="19">
        <f t="shared" si="10"/>
        <v>3175</v>
      </c>
      <c r="G67" s="19">
        <v>2659</v>
      </c>
      <c r="H67" s="19">
        <v>460</v>
      </c>
      <c r="I67" s="19">
        <v>7</v>
      </c>
      <c r="J67" s="19">
        <v>49</v>
      </c>
      <c r="K67" s="19">
        <v>97</v>
      </c>
      <c r="L67" s="19">
        <f t="shared" si="11"/>
        <v>1995</v>
      </c>
      <c r="M67" s="19">
        <v>913</v>
      </c>
      <c r="N67" s="19">
        <v>319</v>
      </c>
      <c r="O67" s="19">
        <v>763</v>
      </c>
    </row>
    <row r="68" spans="2:15" ht="13.5" customHeight="1">
      <c r="B68" s="30"/>
      <c r="C68" s="14" t="s">
        <v>39</v>
      </c>
      <c r="D68" s="19">
        <v>5112</v>
      </c>
      <c r="E68" s="19">
        <f t="shared" si="9"/>
        <v>3115</v>
      </c>
      <c r="F68" s="19">
        <f t="shared" si="10"/>
        <v>2964</v>
      </c>
      <c r="G68" s="19">
        <v>2486</v>
      </c>
      <c r="H68" s="19">
        <v>448</v>
      </c>
      <c r="I68" s="19">
        <v>2</v>
      </c>
      <c r="J68" s="19">
        <v>28</v>
      </c>
      <c r="K68" s="19">
        <v>151</v>
      </c>
      <c r="L68" s="19">
        <f t="shared" si="11"/>
        <v>1997</v>
      </c>
      <c r="M68" s="19">
        <v>726</v>
      </c>
      <c r="N68" s="19">
        <v>285</v>
      </c>
      <c r="O68" s="19">
        <v>986</v>
      </c>
    </row>
    <row r="69" spans="2:15" ht="13.5" customHeight="1">
      <c r="B69" s="30"/>
      <c r="C69" s="14" t="s">
        <v>35</v>
      </c>
      <c r="D69" s="19">
        <v>4901</v>
      </c>
      <c r="E69" s="19">
        <f t="shared" si="9"/>
        <v>2878</v>
      </c>
      <c r="F69" s="19">
        <f t="shared" si="10"/>
        <v>2734</v>
      </c>
      <c r="G69" s="19">
        <v>2380</v>
      </c>
      <c r="H69" s="19">
        <v>313</v>
      </c>
      <c r="I69" s="19">
        <v>5</v>
      </c>
      <c r="J69" s="19">
        <v>36</v>
      </c>
      <c r="K69" s="19">
        <v>144</v>
      </c>
      <c r="L69" s="19">
        <f t="shared" si="11"/>
        <v>2020</v>
      </c>
      <c r="M69" s="19">
        <v>859</v>
      </c>
      <c r="N69" s="19">
        <v>254</v>
      </c>
      <c r="O69" s="19">
        <v>907</v>
      </c>
    </row>
    <row r="70" spans="2:15" ht="13.5" customHeight="1">
      <c r="B70" s="30"/>
      <c r="C70" s="14" t="s">
        <v>36</v>
      </c>
      <c r="D70" s="19">
        <v>4596</v>
      </c>
      <c r="E70" s="19">
        <f t="shared" si="9"/>
        <v>2693</v>
      </c>
      <c r="F70" s="19">
        <f t="shared" si="10"/>
        <v>2591</v>
      </c>
      <c r="G70" s="19">
        <v>2241</v>
      </c>
      <c r="H70" s="19">
        <v>312</v>
      </c>
      <c r="I70" s="19">
        <v>5</v>
      </c>
      <c r="J70" s="19">
        <v>33</v>
      </c>
      <c r="K70" s="19">
        <v>102</v>
      </c>
      <c r="L70" s="19">
        <f t="shared" si="11"/>
        <v>1899</v>
      </c>
      <c r="M70" s="19">
        <v>704</v>
      </c>
      <c r="N70" s="19">
        <v>201</v>
      </c>
      <c r="O70" s="19">
        <v>994</v>
      </c>
    </row>
    <row r="71" spans="2:15" ht="13.5" customHeight="1">
      <c r="B71" s="30"/>
      <c r="C71" s="20" t="s">
        <v>43</v>
      </c>
      <c r="D71" s="18">
        <v>4286</v>
      </c>
      <c r="E71" s="18">
        <f>F71+K71</f>
        <v>2464</v>
      </c>
      <c r="F71" s="18">
        <f>SUM(G71:J71)</f>
        <v>2372</v>
      </c>
      <c r="G71" s="18">
        <v>2088</v>
      </c>
      <c r="H71" s="18">
        <v>238</v>
      </c>
      <c r="I71" s="18">
        <v>1</v>
      </c>
      <c r="J71" s="18">
        <v>45</v>
      </c>
      <c r="K71" s="18">
        <v>92</v>
      </c>
      <c r="L71" s="18">
        <f>SUM(M71:O71)</f>
        <v>1748</v>
      </c>
      <c r="M71" s="18">
        <v>593</v>
      </c>
      <c r="N71" s="18">
        <v>150</v>
      </c>
      <c r="O71" s="18">
        <v>1005</v>
      </c>
    </row>
    <row r="72" spans="2:15" ht="13.5" customHeight="1">
      <c r="B72" s="31" t="s">
        <v>4</v>
      </c>
      <c r="C72" s="14" t="s">
        <v>17</v>
      </c>
      <c r="D72" s="19">
        <v>2464</v>
      </c>
      <c r="E72" s="19">
        <f t="shared" si="9"/>
        <v>1973</v>
      </c>
      <c r="F72" s="19">
        <f t="shared" si="10"/>
        <v>1918</v>
      </c>
      <c r="G72" s="19">
        <v>1890</v>
      </c>
      <c r="H72" s="19">
        <v>12</v>
      </c>
      <c r="I72" s="19">
        <v>1</v>
      </c>
      <c r="J72" s="19">
        <v>15</v>
      </c>
      <c r="K72" s="19">
        <v>55</v>
      </c>
      <c r="L72" s="19">
        <f t="shared" si="11"/>
        <v>490</v>
      </c>
      <c r="M72" s="19">
        <v>14</v>
      </c>
      <c r="N72" s="19">
        <v>188</v>
      </c>
      <c r="O72" s="19">
        <v>288</v>
      </c>
    </row>
    <row r="73" spans="2:15" ht="13.5" customHeight="1">
      <c r="B73" s="31"/>
      <c r="C73" s="14" t="s">
        <v>18</v>
      </c>
      <c r="D73" s="19">
        <v>2426</v>
      </c>
      <c r="E73" s="19">
        <f t="shared" si="9"/>
        <v>1951</v>
      </c>
      <c r="F73" s="19">
        <f t="shared" si="10"/>
        <v>1919</v>
      </c>
      <c r="G73" s="19">
        <v>1875</v>
      </c>
      <c r="H73" s="19">
        <v>28</v>
      </c>
      <c r="I73" s="19">
        <v>1</v>
      </c>
      <c r="J73" s="19">
        <v>15</v>
      </c>
      <c r="K73" s="19">
        <v>32</v>
      </c>
      <c r="L73" s="19">
        <f t="shared" si="11"/>
        <v>474</v>
      </c>
      <c r="M73" s="19">
        <v>23</v>
      </c>
      <c r="N73" s="19">
        <v>149</v>
      </c>
      <c r="O73" s="19">
        <v>302</v>
      </c>
    </row>
    <row r="74" spans="2:15" ht="13.5" customHeight="1">
      <c r="B74" s="31"/>
      <c r="C74" s="14" t="s">
        <v>40</v>
      </c>
      <c r="D74" s="19">
        <v>2398</v>
      </c>
      <c r="E74" s="19">
        <f t="shared" si="9"/>
        <v>1893</v>
      </c>
      <c r="F74" s="19">
        <f t="shared" si="10"/>
        <v>1848</v>
      </c>
      <c r="G74" s="19">
        <v>1788</v>
      </c>
      <c r="H74" s="19">
        <v>29</v>
      </c>
      <c r="I74" s="19">
        <v>4</v>
      </c>
      <c r="J74" s="19">
        <v>27</v>
      </c>
      <c r="K74" s="19">
        <v>45</v>
      </c>
      <c r="L74" s="19">
        <f t="shared" si="11"/>
        <v>504</v>
      </c>
      <c r="M74" s="19">
        <v>35</v>
      </c>
      <c r="N74" s="19">
        <v>162</v>
      </c>
      <c r="O74" s="19">
        <v>307</v>
      </c>
    </row>
    <row r="75" spans="2:15" ht="13.5" customHeight="1">
      <c r="B75" s="31"/>
      <c r="C75" s="14" t="s">
        <v>38</v>
      </c>
      <c r="D75" s="19">
        <v>2387</v>
      </c>
      <c r="E75" s="19">
        <f t="shared" si="9"/>
        <v>1773</v>
      </c>
      <c r="F75" s="19">
        <f t="shared" si="10"/>
        <v>1714</v>
      </c>
      <c r="G75" s="19">
        <v>1645</v>
      </c>
      <c r="H75" s="19">
        <v>32</v>
      </c>
      <c r="I75" s="19">
        <v>5</v>
      </c>
      <c r="J75" s="19">
        <v>32</v>
      </c>
      <c r="K75" s="19">
        <v>59</v>
      </c>
      <c r="L75" s="19">
        <f t="shared" si="11"/>
        <v>611</v>
      </c>
      <c r="M75" s="19">
        <v>58</v>
      </c>
      <c r="N75" s="19">
        <v>157</v>
      </c>
      <c r="O75" s="19">
        <v>396</v>
      </c>
    </row>
    <row r="76" spans="2:15" ht="13.5" customHeight="1">
      <c r="B76" s="31"/>
      <c r="C76" s="14" t="s">
        <v>39</v>
      </c>
      <c r="D76" s="19">
        <v>2294</v>
      </c>
      <c r="E76" s="19">
        <f t="shared" si="9"/>
        <v>1708</v>
      </c>
      <c r="F76" s="19">
        <f t="shared" si="10"/>
        <v>1609</v>
      </c>
      <c r="G76" s="19">
        <v>1557</v>
      </c>
      <c r="H76" s="19">
        <v>37</v>
      </c>
      <c r="I76" s="19" t="s">
        <v>14</v>
      </c>
      <c r="J76" s="19">
        <v>15</v>
      </c>
      <c r="K76" s="19">
        <v>99</v>
      </c>
      <c r="L76" s="19">
        <f t="shared" si="11"/>
        <v>586</v>
      </c>
      <c r="M76" s="19">
        <v>41</v>
      </c>
      <c r="N76" s="19">
        <v>134</v>
      </c>
      <c r="O76" s="19">
        <v>411</v>
      </c>
    </row>
    <row r="77" spans="2:15" ht="13.5" customHeight="1">
      <c r="B77" s="31"/>
      <c r="C77" s="14" t="s">
        <v>35</v>
      </c>
      <c r="D77" s="19">
        <v>2200</v>
      </c>
      <c r="E77" s="19">
        <f t="shared" si="9"/>
        <v>1562</v>
      </c>
      <c r="F77" s="19">
        <f t="shared" si="10"/>
        <v>1460</v>
      </c>
      <c r="G77" s="19">
        <v>1413</v>
      </c>
      <c r="H77" s="19">
        <v>28</v>
      </c>
      <c r="I77" s="19">
        <v>3</v>
      </c>
      <c r="J77" s="19">
        <v>16</v>
      </c>
      <c r="K77" s="19">
        <v>102</v>
      </c>
      <c r="L77" s="19">
        <f t="shared" si="11"/>
        <v>635</v>
      </c>
      <c r="M77" s="19">
        <v>110</v>
      </c>
      <c r="N77" s="19">
        <v>123</v>
      </c>
      <c r="O77" s="19">
        <v>402</v>
      </c>
    </row>
    <row r="78" spans="2:15" ht="13.5" customHeight="1">
      <c r="B78" s="31"/>
      <c r="C78" s="14" t="s">
        <v>36</v>
      </c>
      <c r="D78" s="19">
        <v>2068</v>
      </c>
      <c r="E78" s="19">
        <f t="shared" si="9"/>
        <v>1459</v>
      </c>
      <c r="F78" s="19">
        <f t="shared" si="10"/>
        <v>1392</v>
      </c>
      <c r="G78" s="19">
        <v>1335</v>
      </c>
      <c r="H78" s="19">
        <v>44</v>
      </c>
      <c r="I78" s="19">
        <v>2</v>
      </c>
      <c r="J78" s="19">
        <v>11</v>
      </c>
      <c r="K78" s="19">
        <v>67</v>
      </c>
      <c r="L78" s="19">
        <f>SUM(M78:O78)</f>
        <v>607</v>
      </c>
      <c r="M78" s="19">
        <v>73</v>
      </c>
      <c r="N78" s="19">
        <v>90</v>
      </c>
      <c r="O78" s="19">
        <v>444</v>
      </c>
    </row>
    <row r="79" spans="2:15" ht="13.5" customHeight="1">
      <c r="B79" s="31"/>
      <c r="C79" s="20" t="s">
        <v>43</v>
      </c>
      <c r="D79" s="18">
        <v>1946</v>
      </c>
      <c r="E79" s="18">
        <f>F79+K79</f>
        <v>1323</v>
      </c>
      <c r="F79" s="18">
        <f>SUM(G79:J79)</f>
        <v>1264</v>
      </c>
      <c r="G79" s="18">
        <v>1212</v>
      </c>
      <c r="H79" s="18">
        <v>30</v>
      </c>
      <c r="I79" s="18">
        <v>1</v>
      </c>
      <c r="J79" s="18">
        <v>21</v>
      </c>
      <c r="K79" s="18">
        <v>59</v>
      </c>
      <c r="L79" s="18">
        <f>SUM(M79:O79)</f>
        <v>587</v>
      </c>
      <c r="M79" s="18">
        <v>58</v>
      </c>
      <c r="N79" s="18">
        <v>76</v>
      </c>
      <c r="O79" s="18">
        <v>453</v>
      </c>
    </row>
    <row r="80" spans="2:15" ht="13.5" customHeight="1">
      <c r="B80" s="31" t="s">
        <v>5</v>
      </c>
      <c r="C80" s="14" t="s">
        <v>17</v>
      </c>
      <c r="D80" s="19">
        <v>2851</v>
      </c>
      <c r="E80" s="19">
        <f t="shared" si="9"/>
        <v>1522</v>
      </c>
      <c r="F80" s="19">
        <f t="shared" si="10"/>
        <v>1506</v>
      </c>
      <c r="G80" s="19">
        <v>843</v>
      </c>
      <c r="H80" s="19">
        <v>648</v>
      </c>
      <c r="I80" s="19" t="s">
        <v>15</v>
      </c>
      <c r="J80" s="19">
        <v>15</v>
      </c>
      <c r="K80" s="19">
        <v>16</v>
      </c>
      <c r="L80" s="19">
        <f t="shared" si="11"/>
        <v>1326</v>
      </c>
      <c r="M80" s="19">
        <v>797</v>
      </c>
      <c r="N80" s="19">
        <v>183</v>
      </c>
      <c r="O80" s="19">
        <v>346</v>
      </c>
    </row>
    <row r="81" spans="2:15" ht="13.5" customHeight="1">
      <c r="B81" s="31"/>
      <c r="C81" s="14" t="s">
        <v>18</v>
      </c>
      <c r="D81" s="19">
        <v>2870</v>
      </c>
      <c r="E81" s="19">
        <f t="shared" si="9"/>
        <v>1604</v>
      </c>
      <c r="F81" s="19">
        <f t="shared" si="10"/>
        <v>1581</v>
      </c>
      <c r="G81" s="19">
        <v>1033</v>
      </c>
      <c r="H81" s="19">
        <v>534</v>
      </c>
      <c r="I81" s="19">
        <v>2</v>
      </c>
      <c r="J81" s="19">
        <v>12</v>
      </c>
      <c r="K81" s="19">
        <v>23</v>
      </c>
      <c r="L81" s="19">
        <f t="shared" si="11"/>
        <v>1265</v>
      </c>
      <c r="M81" s="19">
        <v>770</v>
      </c>
      <c r="N81" s="19">
        <v>159</v>
      </c>
      <c r="O81" s="19">
        <v>336</v>
      </c>
    </row>
    <row r="82" spans="2:15" ht="13.5" customHeight="1">
      <c r="B82" s="31"/>
      <c r="C82" s="14" t="s">
        <v>40</v>
      </c>
      <c r="D82" s="19">
        <v>2892</v>
      </c>
      <c r="E82" s="19">
        <f t="shared" si="9"/>
        <v>1510</v>
      </c>
      <c r="F82" s="19">
        <f t="shared" si="10"/>
        <v>1487</v>
      </c>
      <c r="G82" s="19">
        <v>994</v>
      </c>
      <c r="H82" s="19">
        <v>472</v>
      </c>
      <c r="I82" s="19">
        <v>1</v>
      </c>
      <c r="J82" s="19">
        <v>20</v>
      </c>
      <c r="K82" s="19">
        <v>23</v>
      </c>
      <c r="L82" s="19">
        <f t="shared" si="11"/>
        <v>1382</v>
      </c>
      <c r="M82" s="19">
        <v>847</v>
      </c>
      <c r="N82" s="19">
        <v>167</v>
      </c>
      <c r="O82" s="19">
        <v>368</v>
      </c>
    </row>
    <row r="83" spans="2:15" ht="13.5" customHeight="1">
      <c r="B83" s="31"/>
      <c r="C83" s="14" t="s">
        <v>38</v>
      </c>
      <c r="D83" s="19">
        <v>2886</v>
      </c>
      <c r="E83" s="19">
        <f t="shared" si="9"/>
        <v>1499</v>
      </c>
      <c r="F83" s="19">
        <f t="shared" si="10"/>
        <v>1461</v>
      </c>
      <c r="G83" s="19">
        <v>1014</v>
      </c>
      <c r="H83" s="19">
        <v>428</v>
      </c>
      <c r="I83" s="19">
        <v>2</v>
      </c>
      <c r="J83" s="19">
        <v>17</v>
      </c>
      <c r="K83" s="19">
        <v>38</v>
      </c>
      <c r="L83" s="19">
        <f t="shared" si="11"/>
        <v>1384</v>
      </c>
      <c r="M83" s="19">
        <v>855</v>
      </c>
      <c r="N83" s="19">
        <v>162</v>
      </c>
      <c r="O83" s="19">
        <v>367</v>
      </c>
    </row>
    <row r="84" spans="2:15" ht="13.5" customHeight="1">
      <c r="B84" s="31"/>
      <c r="C84" s="14" t="s">
        <v>39</v>
      </c>
      <c r="D84" s="19">
        <v>2818</v>
      </c>
      <c r="E84" s="19">
        <f t="shared" si="9"/>
        <v>1407</v>
      </c>
      <c r="F84" s="19">
        <f t="shared" si="10"/>
        <v>1355</v>
      </c>
      <c r="G84" s="19">
        <v>929</v>
      </c>
      <c r="H84" s="19">
        <v>411</v>
      </c>
      <c r="I84" s="19">
        <v>2</v>
      </c>
      <c r="J84" s="19">
        <v>13</v>
      </c>
      <c r="K84" s="19">
        <v>52</v>
      </c>
      <c r="L84" s="19">
        <f t="shared" si="11"/>
        <v>1411</v>
      </c>
      <c r="M84" s="19">
        <v>685</v>
      </c>
      <c r="N84" s="19">
        <v>151</v>
      </c>
      <c r="O84" s="19">
        <v>575</v>
      </c>
    </row>
    <row r="85" spans="2:15" ht="13.5" customHeight="1">
      <c r="B85" s="31"/>
      <c r="C85" s="14" t="s">
        <v>35</v>
      </c>
      <c r="D85" s="19">
        <v>2701</v>
      </c>
      <c r="E85" s="19">
        <f t="shared" si="9"/>
        <v>1316</v>
      </c>
      <c r="F85" s="19">
        <f t="shared" si="10"/>
        <v>1274</v>
      </c>
      <c r="G85" s="19">
        <v>967</v>
      </c>
      <c r="H85" s="19">
        <v>285</v>
      </c>
      <c r="I85" s="19">
        <v>2</v>
      </c>
      <c r="J85" s="19">
        <v>20</v>
      </c>
      <c r="K85" s="19">
        <v>42</v>
      </c>
      <c r="L85" s="19">
        <f t="shared" si="11"/>
        <v>1385</v>
      </c>
      <c r="M85" s="19">
        <v>749</v>
      </c>
      <c r="N85" s="19">
        <v>131</v>
      </c>
      <c r="O85" s="19">
        <v>505</v>
      </c>
    </row>
    <row r="86" spans="2:15" ht="13.5" customHeight="1">
      <c r="B86" s="31"/>
      <c r="C86" s="14" t="s">
        <v>36</v>
      </c>
      <c r="D86" s="19">
        <v>2528</v>
      </c>
      <c r="E86" s="19">
        <f t="shared" si="9"/>
        <v>1234</v>
      </c>
      <c r="F86" s="19">
        <f t="shared" si="10"/>
        <v>1199</v>
      </c>
      <c r="G86" s="19">
        <v>906</v>
      </c>
      <c r="H86" s="19">
        <v>268</v>
      </c>
      <c r="I86" s="19">
        <v>3</v>
      </c>
      <c r="J86" s="19">
        <v>22</v>
      </c>
      <c r="K86" s="19">
        <v>35</v>
      </c>
      <c r="L86" s="19">
        <f t="shared" si="11"/>
        <v>1292</v>
      </c>
      <c r="M86" s="19">
        <v>631</v>
      </c>
      <c r="N86" s="19">
        <v>111</v>
      </c>
      <c r="O86" s="19">
        <v>550</v>
      </c>
    </row>
    <row r="87" spans="2:15" ht="13.5" customHeight="1">
      <c r="B87" s="31"/>
      <c r="C87" s="20" t="s">
        <v>43</v>
      </c>
      <c r="D87" s="18">
        <v>2340</v>
      </c>
      <c r="E87" s="18">
        <f>F87+K87</f>
        <v>1141</v>
      </c>
      <c r="F87" s="18">
        <f>SUM(G87:J87)</f>
        <v>1108</v>
      </c>
      <c r="G87" s="18">
        <v>876</v>
      </c>
      <c r="H87" s="18">
        <v>208</v>
      </c>
      <c r="I87" s="18">
        <v>0</v>
      </c>
      <c r="J87" s="18">
        <v>24</v>
      </c>
      <c r="K87" s="18">
        <v>33</v>
      </c>
      <c r="L87" s="18">
        <f>SUM(M87:O87)</f>
        <v>1161</v>
      </c>
      <c r="M87" s="18">
        <v>535</v>
      </c>
      <c r="N87" s="18">
        <v>74</v>
      </c>
      <c r="O87" s="18">
        <v>552</v>
      </c>
    </row>
    <row r="88" spans="2:15" ht="12" customHeight="1">
      <c r="B88" s="1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90" spans="2:15" s="10" customFormat="1">
      <c r="B90" s="24" t="s">
        <v>29</v>
      </c>
      <c r="C90" s="24"/>
      <c r="L90" s="28" t="s">
        <v>12</v>
      </c>
      <c r="M90" s="28"/>
      <c r="N90" s="28"/>
      <c r="O90" s="28"/>
    </row>
    <row r="91" spans="2:15" ht="6.75" customHeight="1">
      <c r="O91" s="8"/>
    </row>
    <row r="92" spans="2:15" s="11" customFormat="1" ht="13.5" customHeight="1">
      <c r="B92" s="27" t="s">
        <v>6</v>
      </c>
      <c r="C92" s="25" t="s">
        <v>7</v>
      </c>
      <c r="D92" s="25" t="s">
        <v>19</v>
      </c>
      <c r="E92" s="25" t="s">
        <v>13</v>
      </c>
      <c r="F92" s="25"/>
      <c r="G92" s="25"/>
      <c r="H92" s="25"/>
      <c r="I92" s="25"/>
      <c r="J92" s="25"/>
      <c r="K92" s="25"/>
      <c r="L92" s="25" t="s">
        <v>2</v>
      </c>
      <c r="M92" s="25"/>
      <c r="N92" s="25"/>
      <c r="O92" s="25"/>
    </row>
    <row r="93" spans="2:15" s="11" customFormat="1" ht="13.5" customHeight="1">
      <c r="B93" s="27"/>
      <c r="C93" s="26"/>
      <c r="D93" s="26"/>
      <c r="E93" s="26" t="s">
        <v>8</v>
      </c>
      <c r="F93" s="26" t="s">
        <v>3</v>
      </c>
      <c r="G93" s="26"/>
      <c r="H93" s="26"/>
      <c r="I93" s="26"/>
      <c r="J93" s="26"/>
      <c r="K93" s="26" t="s">
        <v>23</v>
      </c>
      <c r="L93" s="26" t="s">
        <v>11</v>
      </c>
      <c r="M93" s="26" t="s">
        <v>9</v>
      </c>
      <c r="N93" s="26" t="s">
        <v>10</v>
      </c>
      <c r="O93" s="26" t="s">
        <v>1</v>
      </c>
    </row>
    <row r="94" spans="2:15" s="11" customFormat="1" ht="13.5" customHeight="1">
      <c r="B94" s="27"/>
      <c r="C94" s="26"/>
      <c r="D94" s="26"/>
      <c r="E94" s="26"/>
      <c r="F94" s="26" t="s">
        <v>8</v>
      </c>
      <c r="G94" s="26" t="s">
        <v>20</v>
      </c>
      <c r="H94" s="26" t="s">
        <v>21</v>
      </c>
      <c r="I94" s="26" t="s">
        <v>22</v>
      </c>
      <c r="J94" s="26" t="s">
        <v>0</v>
      </c>
      <c r="K94" s="26"/>
      <c r="L94" s="26"/>
      <c r="M94" s="26"/>
      <c r="N94" s="26"/>
      <c r="O94" s="26"/>
    </row>
    <row r="95" spans="2:15" s="11" customFormat="1" ht="13.5" customHeight="1"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2:15" s="11" customFormat="1" ht="13.5" customHeight="1"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2:15" ht="13.5" customHeight="1">
      <c r="B97" s="31" t="s">
        <v>8</v>
      </c>
      <c r="C97" s="14" t="s">
        <v>17</v>
      </c>
      <c r="D97" s="19">
        <v>10127</v>
      </c>
      <c r="E97" s="19">
        <f>F97+K97</f>
        <v>6782</v>
      </c>
      <c r="F97" s="19">
        <f>SUM(G97:J97)</f>
        <v>6659</v>
      </c>
      <c r="G97" s="19">
        <v>5273</v>
      </c>
      <c r="H97" s="19">
        <v>1330</v>
      </c>
      <c r="I97" s="19">
        <v>4</v>
      </c>
      <c r="J97" s="19">
        <v>52</v>
      </c>
      <c r="K97" s="19">
        <v>123</v>
      </c>
      <c r="L97" s="19">
        <f>SUM(M97:O97)</f>
        <v>3337</v>
      </c>
      <c r="M97" s="19">
        <v>1521</v>
      </c>
      <c r="N97" s="19">
        <v>581</v>
      </c>
      <c r="O97" s="19">
        <v>1235</v>
      </c>
    </row>
    <row r="98" spans="2:15" ht="13.5" customHeight="1">
      <c r="B98" s="31"/>
      <c r="C98" s="14" t="s">
        <v>18</v>
      </c>
      <c r="D98" s="19">
        <v>10030</v>
      </c>
      <c r="E98" s="19">
        <f t="shared" ref="E98:E119" si="12">F98+K98</f>
        <v>6555</v>
      </c>
      <c r="F98" s="19">
        <f t="shared" ref="F98:F119" si="13">SUM(G98:J98)</f>
        <v>6435</v>
      </c>
      <c r="G98" s="19">
        <v>5285</v>
      </c>
      <c r="H98" s="19">
        <v>1098</v>
      </c>
      <c r="I98" s="19">
        <v>1</v>
      </c>
      <c r="J98" s="19">
        <v>51</v>
      </c>
      <c r="K98" s="19">
        <v>120</v>
      </c>
      <c r="L98" s="19">
        <f t="shared" ref="L98:L119" si="14">SUM(M98:O98)</f>
        <v>3471</v>
      </c>
      <c r="M98" s="19">
        <v>1530</v>
      </c>
      <c r="N98" s="19">
        <v>564</v>
      </c>
      <c r="O98" s="19">
        <v>1377</v>
      </c>
    </row>
    <row r="99" spans="2:15" ht="13.5" customHeight="1">
      <c r="B99" s="31"/>
      <c r="C99" s="14" t="s">
        <v>37</v>
      </c>
      <c r="D99" s="19">
        <v>9817</v>
      </c>
      <c r="E99" s="19">
        <f t="shared" si="12"/>
        <v>6058</v>
      </c>
      <c r="F99" s="19">
        <f t="shared" si="13"/>
        <v>5903</v>
      </c>
      <c r="G99" s="19">
        <v>4854</v>
      </c>
      <c r="H99" s="19">
        <v>955</v>
      </c>
      <c r="I99" s="19">
        <v>4</v>
      </c>
      <c r="J99" s="19">
        <v>90</v>
      </c>
      <c r="K99" s="19">
        <v>155</v>
      </c>
      <c r="L99" s="19">
        <f t="shared" si="14"/>
        <v>3748</v>
      </c>
      <c r="M99" s="19">
        <v>1671</v>
      </c>
      <c r="N99" s="19">
        <v>620</v>
      </c>
      <c r="O99" s="19">
        <v>1457</v>
      </c>
    </row>
    <row r="100" spans="2:15" ht="13.5" customHeight="1">
      <c r="B100" s="31"/>
      <c r="C100" s="14" t="s">
        <v>38</v>
      </c>
      <c r="D100" s="19">
        <v>9468</v>
      </c>
      <c r="E100" s="19">
        <f t="shared" si="12"/>
        <v>5608</v>
      </c>
      <c r="F100" s="19">
        <f t="shared" si="13"/>
        <v>5420</v>
      </c>
      <c r="G100" s="19">
        <v>4571</v>
      </c>
      <c r="H100" s="19">
        <v>780</v>
      </c>
      <c r="I100" s="19">
        <v>6</v>
      </c>
      <c r="J100" s="19">
        <v>63</v>
      </c>
      <c r="K100" s="19">
        <v>188</v>
      </c>
      <c r="L100" s="19">
        <f t="shared" si="14"/>
        <v>3858</v>
      </c>
      <c r="M100" s="19">
        <v>1888</v>
      </c>
      <c r="N100" s="19">
        <v>554</v>
      </c>
      <c r="O100" s="19">
        <v>1416</v>
      </c>
    </row>
    <row r="101" spans="2:15" ht="13.5" customHeight="1">
      <c r="B101" s="31"/>
      <c r="C101" s="14" t="s">
        <v>39</v>
      </c>
      <c r="D101" s="19">
        <v>9066</v>
      </c>
      <c r="E101" s="19">
        <f t="shared" si="12"/>
        <v>5341</v>
      </c>
      <c r="F101" s="19">
        <f t="shared" si="13"/>
        <v>5130</v>
      </c>
      <c r="G101" s="19">
        <v>4257</v>
      </c>
      <c r="H101" s="19">
        <v>804</v>
      </c>
      <c r="I101" s="19">
        <v>6</v>
      </c>
      <c r="J101" s="19">
        <v>63</v>
      </c>
      <c r="K101" s="19">
        <v>211</v>
      </c>
      <c r="L101" s="19">
        <f t="shared" si="14"/>
        <v>3724</v>
      </c>
      <c r="M101" s="19">
        <v>1379</v>
      </c>
      <c r="N101" s="19">
        <v>450</v>
      </c>
      <c r="O101" s="19">
        <v>1895</v>
      </c>
    </row>
    <row r="102" spans="2:15" ht="13.5" customHeight="1">
      <c r="B102" s="31"/>
      <c r="C102" s="14" t="s">
        <v>35</v>
      </c>
      <c r="D102" s="19">
        <v>8482</v>
      </c>
      <c r="E102" s="19">
        <f t="shared" si="12"/>
        <v>4750</v>
      </c>
      <c r="F102" s="19">
        <f t="shared" si="13"/>
        <v>4466</v>
      </c>
      <c r="G102" s="19">
        <v>3793</v>
      </c>
      <c r="H102" s="19">
        <v>595</v>
      </c>
      <c r="I102" s="19">
        <v>9</v>
      </c>
      <c r="J102" s="19">
        <v>69</v>
      </c>
      <c r="K102" s="19">
        <v>284</v>
      </c>
      <c r="L102" s="19">
        <f t="shared" si="14"/>
        <v>3728</v>
      </c>
      <c r="M102" s="19">
        <v>1598</v>
      </c>
      <c r="N102" s="19">
        <v>407</v>
      </c>
      <c r="O102" s="19">
        <v>1723</v>
      </c>
    </row>
    <row r="103" spans="2:15" ht="13.5" customHeight="1">
      <c r="B103" s="31"/>
      <c r="C103" s="14" t="s">
        <v>36</v>
      </c>
      <c r="D103" s="19">
        <v>7682</v>
      </c>
      <c r="E103" s="19">
        <f t="shared" si="12"/>
        <v>4374</v>
      </c>
      <c r="F103" s="19">
        <f t="shared" si="13"/>
        <v>4240</v>
      </c>
      <c r="G103" s="19">
        <v>3603</v>
      </c>
      <c r="H103" s="19">
        <v>587</v>
      </c>
      <c r="I103" s="19">
        <v>8</v>
      </c>
      <c r="J103" s="19">
        <v>42</v>
      </c>
      <c r="K103" s="19">
        <v>134</v>
      </c>
      <c r="L103" s="19">
        <f t="shared" si="14"/>
        <v>3308</v>
      </c>
      <c r="M103" s="19">
        <v>1131</v>
      </c>
      <c r="N103" s="19">
        <v>299</v>
      </c>
      <c r="O103" s="19">
        <v>1878</v>
      </c>
    </row>
    <row r="104" spans="2:15" ht="13.5" customHeight="1">
      <c r="B104" s="31"/>
      <c r="C104" s="20" t="s">
        <v>43</v>
      </c>
      <c r="D104" s="18">
        <v>6848</v>
      </c>
      <c r="E104" s="18">
        <f>F104+K104</f>
        <v>3957</v>
      </c>
      <c r="F104" s="18">
        <f>SUM(G104:J104)</f>
        <v>3746</v>
      </c>
      <c r="G104" s="18">
        <v>3237</v>
      </c>
      <c r="H104" s="18">
        <v>439</v>
      </c>
      <c r="I104" s="18">
        <v>1</v>
      </c>
      <c r="J104" s="18">
        <v>69</v>
      </c>
      <c r="K104" s="18">
        <v>211</v>
      </c>
      <c r="L104" s="18">
        <f>SUM(M104:O104)</f>
        <v>2829</v>
      </c>
      <c r="M104" s="18">
        <v>1032</v>
      </c>
      <c r="N104" s="18">
        <v>231</v>
      </c>
      <c r="O104" s="18">
        <v>1566</v>
      </c>
    </row>
    <row r="105" spans="2:15" ht="13.5" customHeight="1">
      <c r="B105" s="31" t="s">
        <v>4</v>
      </c>
      <c r="C105" s="14" t="s">
        <v>17</v>
      </c>
      <c r="D105" s="19">
        <v>4814</v>
      </c>
      <c r="E105" s="19">
        <f t="shared" si="12"/>
        <v>3939</v>
      </c>
      <c r="F105" s="19">
        <f t="shared" si="13"/>
        <v>3856</v>
      </c>
      <c r="G105" s="19">
        <v>3739</v>
      </c>
      <c r="H105" s="19">
        <v>77</v>
      </c>
      <c r="I105" s="19">
        <v>3</v>
      </c>
      <c r="J105" s="19">
        <v>37</v>
      </c>
      <c r="K105" s="19">
        <v>83</v>
      </c>
      <c r="L105" s="19">
        <f t="shared" si="14"/>
        <v>874</v>
      </c>
      <c r="M105" s="19">
        <v>31</v>
      </c>
      <c r="N105" s="19">
        <v>319</v>
      </c>
      <c r="O105" s="19">
        <v>524</v>
      </c>
    </row>
    <row r="106" spans="2:15" ht="13.5" customHeight="1">
      <c r="B106" s="31"/>
      <c r="C106" s="14" t="s">
        <v>18</v>
      </c>
      <c r="D106" s="19">
        <v>4750</v>
      </c>
      <c r="E106" s="19">
        <f t="shared" si="12"/>
        <v>3786</v>
      </c>
      <c r="F106" s="19">
        <f t="shared" si="13"/>
        <v>3697</v>
      </c>
      <c r="G106" s="19">
        <v>3593</v>
      </c>
      <c r="H106" s="19">
        <v>64</v>
      </c>
      <c r="I106" s="19" t="s">
        <v>14</v>
      </c>
      <c r="J106" s="19">
        <v>40</v>
      </c>
      <c r="K106" s="19">
        <v>89</v>
      </c>
      <c r="L106" s="19">
        <f t="shared" si="14"/>
        <v>963</v>
      </c>
      <c r="M106" s="19">
        <v>45</v>
      </c>
      <c r="N106" s="19">
        <v>264</v>
      </c>
      <c r="O106" s="19">
        <v>654</v>
      </c>
    </row>
    <row r="107" spans="2:15" ht="13.5" customHeight="1">
      <c r="B107" s="31"/>
      <c r="C107" s="14" t="s">
        <v>40</v>
      </c>
      <c r="D107" s="19">
        <v>4634</v>
      </c>
      <c r="E107" s="19">
        <f t="shared" si="12"/>
        <v>3594</v>
      </c>
      <c r="F107" s="19">
        <f t="shared" si="13"/>
        <v>3493</v>
      </c>
      <c r="G107" s="19">
        <v>3345</v>
      </c>
      <c r="H107" s="19">
        <v>78</v>
      </c>
      <c r="I107" s="19">
        <v>1</v>
      </c>
      <c r="J107" s="19">
        <v>69</v>
      </c>
      <c r="K107" s="19">
        <v>101</v>
      </c>
      <c r="L107" s="19">
        <f t="shared" si="14"/>
        <v>1035</v>
      </c>
      <c r="M107" s="19">
        <v>86</v>
      </c>
      <c r="N107" s="19">
        <v>308</v>
      </c>
      <c r="O107" s="19">
        <v>641</v>
      </c>
    </row>
    <row r="108" spans="2:15" ht="13.5" customHeight="1">
      <c r="B108" s="31"/>
      <c r="C108" s="14" t="s">
        <v>38</v>
      </c>
      <c r="D108" s="19">
        <v>4447</v>
      </c>
      <c r="E108" s="19">
        <f t="shared" si="12"/>
        <v>3262</v>
      </c>
      <c r="F108" s="19">
        <f t="shared" si="13"/>
        <v>3128</v>
      </c>
      <c r="G108" s="19">
        <v>2986</v>
      </c>
      <c r="H108" s="19">
        <v>88</v>
      </c>
      <c r="I108" s="19">
        <v>5</v>
      </c>
      <c r="J108" s="19">
        <v>49</v>
      </c>
      <c r="K108" s="19">
        <v>134</v>
      </c>
      <c r="L108" s="19">
        <f t="shared" si="14"/>
        <v>1185</v>
      </c>
      <c r="M108" s="19">
        <v>155</v>
      </c>
      <c r="N108" s="19">
        <v>289</v>
      </c>
      <c r="O108" s="19">
        <v>741</v>
      </c>
    </row>
    <row r="109" spans="2:15" ht="13.5" customHeight="1">
      <c r="B109" s="31"/>
      <c r="C109" s="14" t="s">
        <v>39</v>
      </c>
      <c r="D109" s="19">
        <v>4220</v>
      </c>
      <c r="E109" s="19">
        <f t="shared" si="12"/>
        <v>3067</v>
      </c>
      <c r="F109" s="19">
        <f t="shared" si="13"/>
        <v>2913</v>
      </c>
      <c r="G109" s="19">
        <v>2772</v>
      </c>
      <c r="H109" s="19">
        <v>97</v>
      </c>
      <c r="I109" s="19">
        <v>1</v>
      </c>
      <c r="J109" s="19">
        <v>43</v>
      </c>
      <c r="K109" s="19">
        <v>154</v>
      </c>
      <c r="L109" s="19">
        <f t="shared" si="14"/>
        <v>1153</v>
      </c>
      <c r="M109" s="19">
        <v>99</v>
      </c>
      <c r="N109" s="19">
        <v>235</v>
      </c>
      <c r="O109" s="19">
        <v>819</v>
      </c>
    </row>
    <row r="110" spans="2:15" ht="13.5" customHeight="1">
      <c r="B110" s="31"/>
      <c r="C110" s="14" t="s">
        <v>35</v>
      </c>
      <c r="D110" s="19">
        <v>3920</v>
      </c>
      <c r="E110" s="19">
        <f t="shared" si="12"/>
        <v>2733</v>
      </c>
      <c r="F110" s="19">
        <f t="shared" si="13"/>
        <v>2510</v>
      </c>
      <c r="G110" s="19">
        <v>2356</v>
      </c>
      <c r="H110" s="19">
        <v>94</v>
      </c>
      <c r="I110" s="19">
        <v>4</v>
      </c>
      <c r="J110" s="19">
        <v>56</v>
      </c>
      <c r="K110" s="19">
        <v>223</v>
      </c>
      <c r="L110" s="19">
        <f t="shared" si="14"/>
        <v>1187</v>
      </c>
      <c r="M110" s="19">
        <v>175</v>
      </c>
      <c r="N110" s="19">
        <v>194</v>
      </c>
      <c r="O110" s="19">
        <v>818</v>
      </c>
    </row>
    <row r="111" spans="2:15" ht="13.5" customHeight="1">
      <c r="B111" s="31"/>
      <c r="C111" s="14" t="s">
        <v>36</v>
      </c>
      <c r="D111" s="19">
        <v>3545</v>
      </c>
      <c r="E111" s="19">
        <f t="shared" si="12"/>
        <v>2462</v>
      </c>
      <c r="F111" s="19">
        <f t="shared" si="13"/>
        <v>2364</v>
      </c>
      <c r="G111" s="19">
        <v>2234</v>
      </c>
      <c r="H111" s="19">
        <v>95</v>
      </c>
      <c r="I111" s="19">
        <v>5</v>
      </c>
      <c r="J111" s="19">
        <v>30</v>
      </c>
      <c r="K111" s="19">
        <v>98</v>
      </c>
      <c r="L111" s="19">
        <f t="shared" si="14"/>
        <v>1083</v>
      </c>
      <c r="M111" s="19">
        <v>123</v>
      </c>
      <c r="N111" s="19">
        <v>152</v>
      </c>
      <c r="O111" s="19">
        <v>808</v>
      </c>
    </row>
    <row r="112" spans="2:15" ht="13.5" customHeight="1">
      <c r="B112" s="31"/>
      <c r="C112" s="20" t="s">
        <v>43</v>
      </c>
      <c r="D112" s="18">
        <v>3142</v>
      </c>
      <c r="E112" s="18">
        <f>F112+K112</f>
        <v>2206</v>
      </c>
      <c r="F112" s="18">
        <f>SUM(G112:J112)</f>
        <v>2062</v>
      </c>
      <c r="G112" s="18">
        <v>1952</v>
      </c>
      <c r="H112" s="18">
        <v>67</v>
      </c>
      <c r="I112" s="18">
        <v>0</v>
      </c>
      <c r="J112" s="18">
        <v>43</v>
      </c>
      <c r="K112" s="18">
        <v>144</v>
      </c>
      <c r="L112" s="18">
        <f>SUM(M112:O112)</f>
        <v>904</v>
      </c>
      <c r="M112" s="18">
        <v>88</v>
      </c>
      <c r="N112" s="18">
        <v>107</v>
      </c>
      <c r="O112" s="18">
        <v>709</v>
      </c>
    </row>
    <row r="113" spans="2:15" ht="13.5" customHeight="1">
      <c r="B113" s="31" t="s">
        <v>5</v>
      </c>
      <c r="C113" s="14" t="s">
        <v>17</v>
      </c>
      <c r="D113" s="19">
        <v>5313</v>
      </c>
      <c r="E113" s="19">
        <f t="shared" si="12"/>
        <v>2843</v>
      </c>
      <c r="F113" s="19">
        <f t="shared" si="13"/>
        <v>2803</v>
      </c>
      <c r="G113" s="19">
        <v>1534</v>
      </c>
      <c r="H113" s="19">
        <v>1253</v>
      </c>
      <c r="I113" s="19">
        <v>1</v>
      </c>
      <c r="J113" s="19">
        <v>15</v>
      </c>
      <c r="K113" s="19">
        <v>40</v>
      </c>
      <c r="L113" s="19">
        <f t="shared" si="14"/>
        <v>2463</v>
      </c>
      <c r="M113" s="19">
        <v>1490</v>
      </c>
      <c r="N113" s="19">
        <v>262</v>
      </c>
      <c r="O113" s="19">
        <v>711</v>
      </c>
    </row>
    <row r="114" spans="2:15" ht="13.5" customHeight="1">
      <c r="B114" s="31"/>
      <c r="C114" s="14" t="s">
        <v>18</v>
      </c>
      <c r="D114" s="19">
        <v>5280</v>
      </c>
      <c r="E114" s="19">
        <f t="shared" si="12"/>
        <v>2769</v>
      </c>
      <c r="F114" s="19">
        <f t="shared" si="13"/>
        <v>2738</v>
      </c>
      <c r="G114" s="19">
        <v>1692</v>
      </c>
      <c r="H114" s="19">
        <v>1034</v>
      </c>
      <c r="I114" s="19">
        <v>1</v>
      </c>
      <c r="J114" s="19">
        <v>11</v>
      </c>
      <c r="K114" s="19">
        <v>31</v>
      </c>
      <c r="L114" s="19">
        <f t="shared" si="14"/>
        <v>2508</v>
      </c>
      <c r="M114" s="19">
        <v>1485</v>
      </c>
      <c r="N114" s="19">
        <v>300</v>
      </c>
      <c r="O114" s="19">
        <v>723</v>
      </c>
    </row>
    <row r="115" spans="2:15" ht="13.5" customHeight="1">
      <c r="B115" s="31"/>
      <c r="C115" s="14" t="s">
        <v>40</v>
      </c>
      <c r="D115" s="19">
        <v>5183</v>
      </c>
      <c r="E115" s="19">
        <f t="shared" si="12"/>
        <v>2464</v>
      </c>
      <c r="F115" s="19">
        <f t="shared" si="13"/>
        <v>2410</v>
      </c>
      <c r="G115" s="19">
        <v>1509</v>
      </c>
      <c r="H115" s="19">
        <v>877</v>
      </c>
      <c r="I115" s="19">
        <v>3</v>
      </c>
      <c r="J115" s="19">
        <v>21</v>
      </c>
      <c r="K115" s="19">
        <v>54</v>
      </c>
      <c r="L115" s="19">
        <f t="shared" si="14"/>
        <v>2713</v>
      </c>
      <c r="M115" s="19">
        <v>1585</v>
      </c>
      <c r="N115" s="19">
        <v>312</v>
      </c>
      <c r="O115" s="19">
        <v>816</v>
      </c>
    </row>
    <row r="116" spans="2:15" ht="13.5" customHeight="1">
      <c r="B116" s="31"/>
      <c r="C116" s="14" t="s">
        <v>38</v>
      </c>
      <c r="D116" s="19">
        <v>5021</v>
      </c>
      <c r="E116" s="19">
        <f t="shared" si="12"/>
        <v>2346</v>
      </c>
      <c r="F116" s="19">
        <f t="shared" si="13"/>
        <v>2292</v>
      </c>
      <c r="G116" s="19">
        <v>1585</v>
      </c>
      <c r="H116" s="19">
        <v>692</v>
      </c>
      <c r="I116" s="19">
        <v>1</v>
      </c>
      <c r="J116" s="19">
        <v>14</v>
      </c>
      <c r="K116" s="19">
        <v>54</v>
      </c>
      <c r="L116" s="19">
        <f t="shared" si="14"/>
        <v>2673</v>
      </c>
      <c r="M116" s="19">
        <v>1733</v>
      </c>
      <c r="N116" s="19">
        <v>265</v>
      </c>
      <c r="O116" s="19">
        <v>675</v>
      </c>
    </row>
    <row r="117" spans="2:15" ht="13.5" customHeight="1">
      <c r="B117" s="31"/>
      <c r="C117" s="14" t="s">
        <v>39</v>
      </c>
      <c r="D117" s="19">
        <v>4846</v>
      </c>
      <c r="E117" s="19">
        <f t="shared" si="12"/>
        <v>2274</v>
      </c>
      <c r="F117" s="19">
        <f t="shared" si="13"/>
        <v>2217</v>
      </c>
      <c r="G117" s="19">
        <v>1485</v>
      </c>
      <c r="H117" s="19">
        <v>707</v>
      </c>
      <c r="I117" s="19">
        <v>5</v>
      </c>
      <c r="J117" s="19">
        <v>20</v>
      </c>
      <c r="K117" s="19">
        <v>57</v>
      </c>
      <c r="L117" s="19">
        <f t="shared" si="14"/>
        <v>2571</v>
      </c>
      <c r="M117" s="19">
        <v>1280</v>
      </c>
      <c r="N117" s="19">
        <v>215</v>
      </c>
      <c r="O117" s="19">
        <v>1076</v>
      </c>
    </row>
    <row r="118" spans="2:15" ht="13.5" customHeight="1">
      <c r="B118" s="31"/>
      <c r="C118" s="14" t="s">
        <v>35</v>
      </c>
      <c r="D118" s="19">
        <v>4562</v>
      </c>
      <c r="E118" s="19">
        <f t="shared" si="12"/>
        <v>2017</v>
      </c>
      <c r="F118" s="19">
        <f t="shared" si="13"/>
        <v>1956</v>
      </c>
      <c r="G118" s="19">
        <v>1437</v>
      </c>
      <c r="H118" s="19">
        <v>501</v>
      </c>
      <c r="I118" s="19">
        <v>5</v>
      </c>
      <c r="J118" s="19">
        <v>13</v>
      </c>
      <c r="K118" s="19">
        <v>61</v>
      </c>
      <c r="L118" s="19">
        <f t="shared" si="14"/>
        <v>2541</v>
      </c>
      <c r="M118" s="19">
        <v>1423</v>
      </c>
      <c r="N118" s="19">
        <v>213</v>
      </c>
      <c r="O118" s="19">
        <v>905</v>
      </c>
    </row>
    <row r="119" spans="2:15" ht="13.5" customHeight="1">
      <c r="B119" s="31"/>
      <c r="C119" s="14" t="s">
        <v>36</v>
      </c>
      <c r="D119" s="17">
        <v>4137</v>
      </c>
      <c r="E119" s="19">
        <f t="shared" si="12"/>
        <v>1912</v>
      </c>
      <c r="F119" s="19">
        <f t="shared" si="13"/>
        <v>1876</v>
      </c>
      <c r="G119" s="19">
        <v>1369</v>
      </c>
      <c r="H119" s="19">
        <v>492</v>
      </c>
      <c r="I119" s="19">
        <v>3</v>
      </c>
      <c r="J119" s="19">
        <v>12</v>
      </c>
      <c r="K119" s="19">
        <v>36</v>
      </c>
      <c r="L119" s="19">
        <f t="shared" si="14"/>
        <v>2225</v>
      </c>
      <c r="M119" s="19">
        <v>1008</v>
      </c>
      <c r="N119" s="19">
        <v>147</v>
      </c>
      <c r="O119" s="19">
        <v>1070</v>
      </c>
    </row>
    <row r="120" spans="2:15" ht="13.5" customHeight="1">
      <c r="B120" s="31"/>
      <c r="C120" s="20" t="s">
        <v>43</v>
      </c>
      <c r="D120" s="18">
        <v>3706</v>
      </c>
      <c r="E120" s="18">
        <f>F120+K120</f>
        <v>1751</v>
      </c>
      <c r="F120" s="18">
        <f>SUM(G120:J120)</f>
        <v>1684</v>
      </c>
      <c r="G120" s="18">
        <v>1285</v>
      </c>
      <c r="H120" s="18">
        <v>372</v>
      </c>
      <c r="I120" s="18">
        <v>1</v>
      </c>
      <c r="J120" s="18">
        <v>26</v>
      </c>
      <c r="K120" s="18">
        <v>67</v>
      </c>
      <c r="L120" s="18">
        <f>SUM(M120:O120)</f>
        <v>1925</v>
      </c>
      <c r="M120" s="18">
        <v>944</v>
      </c>
      <c r="N120" s="18">
        <v>124</v>
      </c>
      <c r="O120" s="18">
        <v>857</v>
      </c>
    </row>
    <row r="121" spans="2:15">
      <c r="B121" s="1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3" spans="2:15" s="10" customFormat="1">
      <c r="B123" s="24" t="s">
        <v>30</v>
      </c>
      <c r="C123" s="24"/>
      <c r="L123" s="28" t="s">
        <v>12</v>
      </c>
      <c r="M123" s="28"/>
      <c r="N123" s="28"/>
      <c r="O123" s="28"/>
    </row>
    <row r="124" spans="2:15" ht="6" customHeight="1">
      <c r="O124" s="8"/>
    </row>
    <row r="125" spans="2:15" s="11" customFormat="1" ht="13.5" customHeight="1">
      <c r="B125" s="27" t="s">
        <v>6</v>
      </c>
      <c r="C125" s="25" t="s">
        <v>7</v>
      </c>
      <c r="D125" s="25" t="s">
        <v>19</v>
      </c>
      <c r="E125" s="25" t="s">
        <v>13</v>
      </c>
      <c r="F125" s="25"/>
      <c r="G125" s="25"/>
      <c r="H125" s="25"/>
      <c r="I125" s="25"/>
      <c r="J125" s="25"/>
      <c r="K125" s="25"/>
      <c r="L125" s="25" t="s">
        <v>2</v>
      </c>
      <c r="M125" s="25"/>
      <c r="N125" s="25"/>
      <c r="O125" s="25"/>
    </row>
    <row r="126" spans="2:15" s="11" customFormat="1" ht="13.5" customHeight="1">
      <c r="B126" s="27"/>
      <c r="C126" s="26"/>
      <c r="D126" s="26"/>
      <c r="E126" s="26" t="s">
        <v>8</v>
      </c>
      <c r="F126" s="26" t="s">
        <v>3</v>
      </c>
      <c r="G126" s="26"/>
      <c r="H126" s="26"/>
      <c r="I126" s="26"/>
      <c r="J126" s="26"/>
      <c r="K126" s="26" t="s">
        <v>23</v>
      </c>
      <c r="L126" s="26" t="s">
        <v>11</v>
      </c>
      <c r="M126" s="26" t="s">
        <v>9</v>
      </c>
      <c r="N126" s="26" t="s">
        <v>10</v>
      </c>
      <c r="O126" s="26" t="s">
        <v>1</v>
      </c>
    </row>
    <row r="127" spans="2:15" s="11" customFormat="1" ht="13.5" customHeight="1">
      <c r="B127" s="27"/>
      <c r="C127" s="26"/>
      <c r="D127" s="26"/>
      <c r="E127" s="26"/>
      <c r="F127" s="26" t="s">
        <v>8</v>
      </c>
      <c r="G127" s="26" t="s">
        <v>20</v>
      </c>
      <c r="H127" s="26" t="s">
        <v>21</v>
      </c>
      <c r="I127" s="26" t="s">
        <v>22</v>
      </c>
      <c r="J127" s="26" t="s">
        <v>0</v>
      </c>
      <c r="K127" s="26"/>
      <c r="L127" s="26"/>
      <c r="M127" s="26"/>
      <c r="N127" s="26"/>
      <c r="O127" s="26"/>
    </row>
    <row r="128" spans="2:15" s="11" customFormat="1" ht="13.5" customHeight="1"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2:15" s="11" customFormat="1" ht="13.5" customHeight="1"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2:15" ht="13.5" customHeight="1">
      <c r="B130" s="32" t="s">
        <v>8</v>
      </c>
      <c r="C130" s="14" t="s">
        <v>17</v>
      </c>
      <c r="D130" s="19">
        <v>10430</v>
      </c>
      <c r="E130" s="19">
        <f>F130+K130</f>
        <v>7100</v>
      </c>
      <c r="F130" s="19">
        <f>SUM(G130:J130)</f>
        <v>6981</v>
      </c>
      <c r="G130" s="19">
        <v>5622</v>
      </c>
      <c r="H130" s="19">
        <v>1324</v>
      </c>
      <c r="I130" s="19">
        <v>2</v>
      </c>
      <c r="J130" s="19">
        <v>33</v>
      </c>
      <c r="K130" s="19">
        <v>119</v>
      </c>
      <c r="L130" s="19">
        <f>SUM(M130:O130)</f>
        <v>3315</v>
      </c>
      <c r="M130" s="19">
        <v>1426</v>
      </c>
      <c r="N130" s="19">
        <v>523</v>
      </c>
      <c r="O130" s="19">
        <v>1366</v>
      </c>
    </row>
    <row r="131" spans="2:15" ht="13.5" customHeight="1">
      <c r="B131" s="30"/>
      <c r="C131" s="14" t="s">
        <v>18</v>
      </c>
      <c r="D131" s="19">
        <v>10518</v>
      </c>
      <c r="E131" s="19">
        <f t="shared" ref="E131:E152" si="15">F131+K131</f>
        <v>7030</v>
      </c>
      <c r="F131" s="19">
        <f t="shared" ref="F131:F152" si="16">SUM(G131:J131)</f>
        <v>6874</v>
      </c>
      <c r="G131" s="19">
        <v>5610</v>
      </c>
      <c r="H131" s="19">
        <v>1209</v>
      </c>
      <c r="I131" s="19">
        <v>3</v>
      </c>
      <c r="J131" s="19">
        <v>52</v>
      </c>
      <c r="K131" s="19">
        <v>156</v>
      </c>
      <c r="L131" s="19">
        <f t="shared" ref="L131:L152" si="17">SUM(M131:O131)</f>
        <v>3467</v>
      </c>
      <c r="M131" s="19">
        <v>1443</v>
      </c>
      <c r="N131" s="19">
        <v>613</v>
      </c>
      <c r="O131" s="19">
        <v>1411</v>
      </c>
    </row>
    <row r="132" spans="2:15" ht="13.5" customHeight="1">
      <c r="B132" s="30"/>
      <c r="C132" s="14" t="s">
        <v>37</v>
      </c>
      <c r="D132" s="19">
        <v>10400</v>
      </c>
      <c r="E132" s="19">
        <f t="shared" si="15"/>
        <v>6617</v>
      </c>
      <c r="F132" s="19">
        <f t="shared" si="16"/>
        <v>6468</v>
      </c>
      <c r="G132" s="19">
        <v>5277</v>
      </c>
      <c r="H132" s="19">
        <v>1120</v>
      </c>
      <c r="I132" s="19">
        <v>5</v>
      </c>
      <c r="J132" s="19">
        <v>66</v>
      </c>
      <c r="K132" s="19">
        <v>149</v>
      </c>
      <c r="L132" s="19">
        <f t="shared" si="17"/>
        <v>3780</v>
      </c>
      <c r="M132" s="19">
        <v>1457</v>
      </c>
      <c r="N132" s="19">
        <v>656</v>
      </c>
      <c r="O132" s="19">
        <v>1667</v>
      </c>
    </row>
    <row r="133" spans="2:15" ht="13.5" customHeight="1">
      <c r="B133" s="30"/>
      <c r="C133" s="14" t="s">
        <v>38</v>
      </c>
      <c r="D133" s="19">
        <v>10354</v>
      </c>
      <c r="E133" s="19">
        <f t="shared" si="15"/>
        <v>6503</v>
      </c>
      <c r="F133" s="19">
        <f t="shared" si="16"/>
        <v>6291</v>
      </c>
      <c r="G133" s="19">
        <v>5204</v>
      </c>
      <c r="H133" s="19">
        <v>1002</v>
      </c>
      <c r="I133" s="19">
        <v>5</v>
      </c>
      <c r="J133" s="19">
        <v>80</v>
      </c>
      <c r="K133" s="19">
        <v>212</v>
      </c>
      <c r="L133" s="19">
        <f t="shared" si="17"/>
        <v>3850</v>
      </c>
      <c r="M133" s="19">
        <v>1764</v>
      </c>
      <c r="N133" s="19">
        <v>498</v>
      </c>
      <c r="O133" s="19">
        <v>1588</v>
      </c>
    </row>
    <row r="134" spans="2:15" ht="13.5" customHeight="1">
      <c r="B134" s="30"/>
      <c r="C134" s="14" t="s">
        <v>39</v>
      </c>
      <c r="D134" s="19">
        <v>9984</v>
      </c>
      <c r="E134" s="19">
        <f t="shared" si="15"/>
        <v>6238</v>
      </c>
      <c r="F134" s="19">
        <f t="shared" si="16"/>
        <v>5986</v>
      </c>
      <c r="G134" s="19">
        <v>5013</v>
      </c>
      <c r="H134" s="19">
        <v>913</v>
      </c>
      <c r="I134" s="19">
        <v>16</v>
      </c>
      <c r="J134" s="19">
        <v>44</v>
      </c>
      <c r="K134" s="19">
        <v>252</v>
      </c>
      <c r="L134" s="19">
        <f t="shared" si="17"/>
        <v>3744</v>
      </c>
      <c r="M134" s="19">
        <v>1339</v>
      </c>
      <c r="N134" s="19">
        <v>419</v>
      </c>
      <c r="O134" s="19">
        <v>1986</v>
      </c>
    </row>
    <row r="135" spans="2:15" ht="13.5" customHeight="1">
      <c r="B135" s="30"/>
      <c r="C135" s="14" t="s">
        <v>35</v>
      </c>
      <c r="D135" s="19">
        <v>9496</v>
      </c>
      <c r="E135" s="19">
        <f t="shared" si="15"/>
        <v>5608</v>
      </c>
      <c r="F135" s="19">
        <f t="shared" si="16"/>
        <v>5256</v>
      </c>
      <c r="G135" s="19">
        <v>4608</v>
      </c>
      <c r="H135" s="19">
        <v>597</v>
      </c>
      <c r="I135" s="19">
        <v>5</v>
      </c>
      <c r="J135" s="19">
        <v>46</v>
      </c>
      <c r="K135" s="19">
        <v>352</v>
      </c>
      <c r="L135" s="19">
        <f t="shared" si="17"/>
        <v>3883</v>
      </c>
      <c r="M135" s="19">
        <v>1655</v>
      </c>
      <c r="N135" s="19">
        <v>416</v>
      </c>
      <c r="O135" s="19">
        <v>1812</v>
      </c>
    </row>
    <row r="136" spans="2:15" ht="13.5" customHeight="1">
      <c r="B136" s="30"/>
      <c r="C136" s="14" t="s">
        <v>36</v>
      </c>
      <c r="D136" s="19">
        <v>8545</v>
      </c>
      <c r="E136" s="19">
        <f t="shared" si="15"/>
        <v>5127</v>
      </c>
      <c r="F136" s="19">
        <f t="shared" si="16"/>
        <v>4932</v>
      </c>
      <c r="G136" s="19">
        <v>4245</v>
      </c>
      <c r="H136" s="19">
        <v>616</v>
      </c>
      <c r="I136" s="19">
        <v>5</v>
      </c>
      <c r="J136" s="19">
        <v>66</v>
      </c>
      <c r="K136" s="19">
        <v>195</v>
      </c>
      <c r="L136" s="19">
        <f t="shared" si="17"/>
        <v>3330</v>
      </c>
      <c r="M136" s="19">
        <v>1181</v>
      </c>
      <c r="N136" s="19">
        <v>325</v>
      </c>
      <c r="O136" s="19">
        <v>1824</v>
      </c>
    </row>
    <row r="137" spans="2:15" ht="13.5" customHeight="1">
      <c r="B137" s="33"/>
      <c r="C137" s="20" t="s">
        <v>43</v>
      </c>
      <c r="D137" s="18">
        <v>7761</v>
      </c>
      <c r="E137" s="18">
        <f>F137+K137</f>
        <v>4821</v>
      </c>
      <c r="F137" s="18">
        <f>SUM(G137:J137)</f>
        <v>4662</v>
      </c>
      <c r="G137" s="18">
        <v>4027</v>
      </c>
      <c r="H137" s="18">
        <v>546</v>
      </c>
      <c r="I137" s="18">
        <v>4</v>
      </c>
      <c r="J137" s="18">
        <v>85</v>
      </c>
      <c r="K137" s="18">
        <v>159</v>
      </c>
      <c r="L137" s="18">
        <f>SUM(M137:O137)</f>
        <v>2841</v>
      </c>
      <c r="M137" s="18">
        <v>966</v>
      </c>
      <c r="N137" s="18">
        <v>276</v>
      </c>
      <c r="O137" s="18">
        <v>1599</v>
      </c>
    </row>
    <row r="138" spans="2:15" ht="13.5" customHeight="1">
      <c r="B138" s="32" t="s">
        <v>4</v>
      </c>
      <c r="C138" s="14" t="s">
        <v>17</v>
      </c>
      <c r="D138" s="19">
        <v>4944</v>
      </c>
      <c r="E138" s="19">
        <f t="shared" si="15"/>
        <v>4021</v>
      </c>
      <c r="F138" s="19">
        <f t="shared" si="16"/>
        <v>3922</v>
      </c>
      <c r="G138" s="19">
        <v>3828</v>
      </c>
      <c r="H138" s="19">
        <v>74</v>
      </c>
      <c r="I138" s="19">
        <v>1</v>
      </c>
      <c r="J138" s="19">
        <v>19</v>
      </c>
      <c r="K138" s="19">
        <v>99</v>
      </c>
      <c r="L138" s="19">
        <f t="shared" si="17"/>
        <v>919</v>
      </c>
      <c r="M138" s="19">
        <v>29</v>
      </c>
      <c r="N138" s="19">
        <v>274</v>
      </c>
      <c r="O138" s="19">
        <v>616</v>
      </c>
    </row>
    <row r="139" spans="2:15" ht="13.5" customHeight="1">
      <c r="B139" s="30"/>
      <c r="C139" s="14" t="s">
        <v>18</v>
      </c>
      <c r="D139" s="19">
        <v>4932</v>
      </c>
      <c r="E139" s="19">
        <f t="shared" si="15"/>
        <v>3945</v>
      </c>
      <c r="F139" s="19">
        <f t="shared" si="16"/>
        <v>3815</v>
      </c>
      <c r="G139" s="19">
        <v>3648</v>
      </c>
      <c r="H139" s="19">
        <v>133</v>
      </c>
      <c r="I139" s="19">
        <v>3</v>
      </c>
      <c r="J139" s="19">
        <v>31</v>
      </c>
      <c r="K139" s="19">
        <v>130</v>
      </c>
      <c r="L139" s="19">
        <f t="shared" si="17"/>
        <v>982</v>
      </c>
      <c r="M139" s="19">
        <v>112</v>
      </c>
      <c r="N139" s="19">
        <v>285</v>
      </c>
      <c r="O139" s="19">
        <v>585</v>
      </c>
    </row>
    <row r="140" spans="2:15" ht="13.5" customHeight="1">
      <c r="B140" s="30"/>
      <c r="C140" s="14" t="s">
        <v>40</v>
      </c>
      <c r="D140" s="19">
        <v>4884</v>
      </c>
      <c r="E140" s="19">
        <f t="shared" si="15"/>
        <v>3787</v>
      </c>
      <c r="F140" s="19">
        <f t="shared" si="16"/>
        <v>3680</v>
      </c>
      <c r="G140" s="19">
        <v>3524</v>
      </c>
      <c r="H140" s="19">
        <v>111</v>
      </c>
      <c r="I140" s="19">
        <v>3</v>
      </c>
      <c r="J140" s="19">
        <v>42</v>
      </c>
      <c r="K140" s="19">
        <v>107</v>
      </c>
      <c r="L140" s="19">
        <f t="shared" si="17"/>
        <v>1095</v>
      </c>
      <c r="M140" s="19">
        <v>29</v>
      </c>
      <c r="N140" s="19">
        <v>331</v>
      </c>
      <c r="O140" s="19">
        <v>735</v>
      </c>
    </row>
    <row r="141" spans="2:15" ht="13.5" customHeight="1">
      <c r="B141" s="30"/>
      <c r="C141" s="14" t="s">
        <v>38</v>
      </c>
      <c r="D141" s="19">
        <v>4834</v>
      </c>
      <c r="E141" s="19">
        <f t="shared" si="15"/>
        <v>3673</v>
      </c>
      <c r="F141" s="19">
        <f t="shared" si="16"/>
        <v>3524</v>
      </c>
      <c r="G141" s="19">
        <v>3320</v>
      </c>
      <c r="H141" s="19">
        <v>151</v>
      </c>
      <c r="I141" s="19">
        <v>4</v>
      </c>
      <c r="J141" s="19">
        <v>49</v>
      </c>
      <c r="K141" s="19">
        <v>149</v>
      </c>
      <c r="L141" s="19">
        <f t="shared" si="17"/>
        <v>1161</v>
      </c>
      <c r="M141" s="19">
        <v>157</v>
      </c>
      <c r="N141" s="19">
        <v>245</v>
      </c>
      <c r="O141" s="19">
        <v>759</v>
      </c>
    </row>
    <row r="142" spans="2:15" ht="13.5" customHeight="1">
      <c r="B142" s="30"/>
      <c r="C142" s="14" t="s">
        <v>39</v>
      </c>
      <c r="D142" s="19">
        <v>4673</v>
      </c>
      <c r="E142" s="19">
        <f t="shared" si="15"/>
        <v>3508</v>
      </c>
      <c r="F142" s="19">
        <f t="shared" si="16"/>
        <v>3333</v>
      </c>
      <c r="G142" s="19">
        <v>3187</v>
      </c>
      <c r="H142" s="19">
        <v>108</v>
      </c>
      <c r="I142" s="19">
        <v>11</v>
      </c>
      <c r="J142" s="19">
        <v>27</v>
      </c>
      <c r="K142" s="19">
        <v>175</v>
      </c>
      <c r="L142" s="19">
        <f t="shared" si="17"/>
        <v>1165</v>
      </c>
      <c r="M142" s="19">
        <v>117</v>
      </c>
      <c r="N142" s="19">
        <v>228</v>
      </c>
      <c r="O142" s="19">
        <v>820</v>
      </c>
    </row>
    <row r="143" spans="2:15" ht="13.5" customHeight="1">
      <c r="B143" s="30"/>
      <c r="C143" s="14" t="s">
        <v>35</v>
      </c>
      <c r="D143" s="19">
        <v>4441</v>
      </c>
      <c r="E143" s="19">
        <f t="shared" si="15"/>
        <v>3216</v>
      </c>
      <c r="F143" s="19">
        <f t="shared" si="16"/>
        <v>2948</v>
      </c>
      <c r="G143" s="19">
        <v>2856</v>
      </c>
      <c r="H143" s="19">
        <v>68</v>
      </c>
      <c r="I143" s="19">
        <v>2</v>
      </c>
      <c r="J143" s="19">
        <v>22</v>
      </c>
      <c r="K143" s="19">
        <v>268</v>
      </c>
      <c r="L143" s="19">
        <f t="shared" si="17"/>
        <v>1224</v>
      </c>
      <c r="M143" s="19">
        <v>256</v>
      </c>
      <c r="N143" s="19">
        <v>213</v>
      </c>
      <c r="O143" s="19">
        <v>755</v>
      </c>
    </row>
    <row r="144" spans="2:15" ht="13.5" customHeight="1">
      <c r="B144" s="30"/>
      <c r="C144" s="14" t="s">
        <v>36</v>
      </c>
      <c r="D144" s="19">
        <v>4009</v>
      </c>
      <c r="E144" s="19">
        <f t="shared" si="15"/>
        <v>2884</v>
      </c>
      <c r="F144" s="19">
        <f t="shared" si="16"/>
        <v>2734</v>
      </c>
      <c r="G144" s="19">
        <v>2598</v>
      </c>
      <c r="H144" s="19">
        <v>100</v>
      </c>
      <c r="I144" s="19">
        <v>3</v>
      </c>
      <c r="J144" s="19">
        <v>33</v>
      </c>
      <c r="K144" s="19">
        <v>150</v>
      </c>
      <c r="L144" s="19">
        <f t="shared" si="17"/>
        <v>1079</v>
      </c>
      <c r="M144" s="19">
        <v>138</v>
      </c>
      <c r="N144" s="19">
        <v>173</v>
      </c>
      <c r="O144" s="19">
        <v>768</v>
      </c>
    </row>
    <row r="145" spans="2:15" ht="13.5" customHeight="1">
      <c r="B145" s="33"/>
      <c r="C145" s="20" t="s">
        <v>43</v>
      </c>
      <c r="D145" s="18">
        <v>3680</v>
      </c>
      <c r="E145" s="18">
        <f>F145+K145</f>
        <v>2656</v>
      </c>
      <c r="F145" s="18">
        <f>SUM(G145:J145)</f>
        <v>2554</v>
      </c>
      <c r="G145" s="18">
        <v>2431</v>
      </c>
      <c r="H145" s="18">
        <v>73</v>
      </c>
      <c r="I145" s="18">
        <v>3</v>
      </c>
      <c r="J145" s="18">
        <v>47</v>
      </c>
      <c r="K145" s="18">
        <v>102</v>
      </c>
      <c r="L145" s="18">
        <f>SUM(M145:O145)</f>
        <v>973</v>
      </c>
      <c r="M145" s="18">
        <v>152</v>
      </c>
      <c r="N145" s="18">
        <v>136</v>
      </c>
      <c r="O145" s="18">
        <v>685</v>
      </c>
    </row>
    <row r="146" spans="2:15" ht="13.5" customHeight="1">
      <c r="B146" s="32" t="s">
        <v>5</v>
      </c>
      <c r="C146" s="14" t="s">
        <v>17</v>
      </c>
      <c r="D146" s="19">
        <v>5486</v>
      </c>
      <c r="E146" s="19">
        <f t="shared" si="15"/>
        <v>3079</v>
      </c>
      <c r="F146" s="19">
        <f t="shared" si="16"/>
        <v>3059</v>
      </c>
      <c r="G146" s="19">
        <v>1794</v>
      </c>
      <c r="H146" s="19">
        <v>1250</v>
      </c>
      <c r="I146" s="19">
        <v>1</v>
      </c>
      <c r="J146" s="19">
        <v>14</v>
      </c>
      <c r="K146" s="19">
        <v>20</v>
      </c>
      <c r="L146" s="19">
        <f t="shared" si="17"/>
        <v>2396</v>
      </c>
      <c r="M146" s="19">
        <v>1397</v>
      </c>
      <c r="N146" s="19">
        <v>249</v>
      </c>
      <c r="O146" s="19">
        <v>750</v>
      </c>
    </row>
    <row r="147" spans="2:15" ht="13.5" customHeight="1">
      <c r="B147" s="30"/>
      <c r="C147" s="14" t="s">
        <v>18</v>
      </c>
      <c r="D147" s="19">
        <v>5586</v>
      </c>
      <c r="E147" s="19">
        <f t="shared" si="15"/>
        <v>3085</v>
      </c>
      <c r="F147" s="19">
        <f t="shared" si="16"/>
        <v>3059</v>
      </c>
      <c r="G147" s="19">
        <v>1962</v>
      </c>
      <c r="H147" s="19">
        <v>1076</v>
      </c>
      <c r="I147" s="19" t="s">
        <v>14</v>
      </c>
      <c r="J147" s="19">
        <v>21</v>
      </c>
      <c r="K147" s="19">
        <v>26</v>
      </c>
      <c r="L147" s="19">
        <f t="shared" si="17"/>
        <v>2485</v>
      </c>
      <c r="M147" s="19">
        <v>1331</v>
      </c>
      <c r="N147" s="19">
        <v>328</v>
      </c>
      <c r="O147" s="19">
        <v>826</v>
      </c>
    </row>
    <row r="148" spans="2:15" ht="13.5" customHeight="1">
      <c r="B148" s="30"/>
      <c r="C148" s="14" t="s">
        <v>40</v>
      </c>
      <c r="D148" s="19">
        <v>5516</v>
      </c>
      <c r="E148" s="19">
        <f t="shared" si="15"/>
        <v>2830</v>
      </c>
      <c r="F148" s="19">
        <f t="shared" si="16"/>
        <v>2788</v>
      </c>
      <c r="G148" s="19">
        <v>1753</v>
      </c>
      <c r="H148" s="19">
        <v>1009</v>
      </c>
      <c r="I148" s="19">
        <v>2</v>
      </c>
      <c r="J148" s="19">
        <v>24</v>
      </c>
      <c r="K148" s="19">
        <v>42</v>
      </c>
      <c r="L148" s="19">
        <f t="shared" si="17"/>
        <v>2685</v>
      </c>
      <c r="M148" s="19">
        <v>1428</v>
      </c>
      <c r="N148" s="19">
        <v>325</v>
      </c>
      <c r="O148" s="19">
        <v>932</v>
      </c>
    </row>
    <row r="149" spans="2:15" ht="13.5" customHeight="1">
      <c r="B149" s="30"/>
      <c r="C149" s="14" t="s">
        <v>38</v>
      </c>
      <c r="D149" s="19">
        <v>5520</v>
      </c>
      <c r="E149" s="19">
        <f t="shared" si="15"/>
        <v>2830</v>
      </c>
      <c r="F149" s="19">
        <f t="shared" si="16"/>
        <v>2767</v>
      </c>
      <c r="G149" s="19">
        <v>1884</v>
      </c>
      <c r="H149" s="19">
        <v>851</v>
      </c>
      <c r="I149" s="19">
        <v>1</v>
      </c>
      <c r="J149" s="19">
        <v>31</v>
      </c>
      <c r="K149" s="19">
        <v>63</v>
      </c>
      <c r="L149" s="19">
        <f t="shared" si="17"/>
        <v>2689</v>
      </c>
      <c r="M149" s="19">
        <v>1607</v>
      </c>
      <c r="N149" s="19">
        <v>253</v>
      </c>
      <c r="O149" s="19">
        <v>829</v>
      </c>
    </row>
    <row r="150" spans="2:15" ht="13.5" customHeight="1">
      <c r="B150" s="30"/>
      <c r="C150" s="14" t="s">
        <v>39</v>
      </c>
      <c r="D150" s="19">
        <v>5311</v>
      </c>
      <c r="E150" s="19">
        <f t="shared" si="15"/>
        <v>2730</v>
      </c>
      <c r="F150" s="19">
        <f t="shared" si="16"/>
        <v>2653</v>
      </c>
      <c r="G150" s="19">
        <v>1826</v>
      </c>
      <c r="H150" s="19">
        <v>805</v>
      </c>
      <c r="I150" s="19">
        <v>5</v>
      </c>
      <c r="J150" s="19">
        <v>17</v>
      </c>
      <c r="K150" s="19">
        <v>77</v>
      </c>
      <c r="L150" s="19">
        <f t="shared" si="17"/>
        <v>2579</v>
      </c>
      <c r="M150" s="19">
        <v>1222</v>
      </c>
      <c r="N150" s="19">
        <v>191</v>
      </c>
      <c r="O150" s="19">
        <v>1166</v>
      </c>
    </row>
    <row r="151" spans="2:15" ht="13.5" customHeight="1">
      <c r="B151" s="30"/>
      <c r="C151" s="14" t="s">
        <v>35</v>
      </c>
      <c r="D151" s="19">
        <v>5055</v>
      </c>
      <c r="E151" s="19">
        <f t="shared" si="15"/>
        <v>2392</v>
      </c>
      <c r="F151" s="19">
        <f t="shared" si="16"/>
        <v>2308</v>
      </c>
      <c r="G151" s="19">
        <v>1752</v>
      </c>
      <c r="H151" s="19">
        <v>529</v>
      </c>
      <c r="I151" s="19">
        <v>3</v>
      </c>
      <c r="J151" s="19">
        <v>24</v>
      </c>
      <c r="K151" s="19">
        <v>84</v>
      </c>
      <c r="L151" s="19">
        <f t="shared" si="17"/>
        <v>2659</v>
      </c>
      <c r="M151" s="19">
        <v>1399</v>
      </c>
      <c r="N151" s="19">
        <v>203</v>
      </c>
      <c r="O151" s="19">
        <v>1057</v>
      </c>
    </row>
    <row r="152" spans="2:15" ht="13.5" customHeight="1">
      <c r="B152" s="30"/>
      <c r="C152" s="14" t="s">
        <v>36</v>
      </c>
      <c r="D152" s="19">
        <v>4536</v>
      </c>
      <c r="E152" s="19">
        <f t="shared" si="15"/>
        <v>2243</v>
      </c>
      <c r="F152" s="19">
        <f t="shared" si="16"/>
        <v>2198</v>
      </c>
      <c r="G152" s="19">
        <v>1647</v>
      </c>
      <c r="H152" s="19">
        <v>516</v>
      </c>
      <c r="I152" s="19">
        <v>2</v>
      </c>
      <c r="J152" s="19">
        <v>33</v>
      </c>
      <c r="K152" s="19">
        <v>45</v>
      </c>
      <c r="L152" s="19">
        <f t="shared" si="17"/>
        <v>2251</v>
      </c>
      <c r="M152" s="19">
        <v>1043</v>
      </c>
      <c r="N152" s="19">
        <v>152</v>
      </c>
      <c r="O152" s="19">
        <v>1056</v>
      </c>
    </row>
    <row r="153" spans="2:15" ht="13.5" customHeight="1">
      <c r="B153" s="33"/>
      <c r="C153" s="20" t="s">
        <v>43</v>
      </c>
      <c r="D153" s="18">
        <v>4081</v>
      </c>
      <c r="E153" s="18">
        <f>F153+K153</f>
        <v>2165</v>
      </c>
      <c r="F153" s="18">
        <f>SUM(G153:J153)</f>
        <v>2108</v>
      </c>
      <c r="G153" s="18">
        <v>1596</v>
      </c>
      <c r="H153" s="18">
        <v>473</v>
      </c>
      <c r="I153" s="18">
        <v>1</v>
      </c>
      <c r="J153" s="18">
        <v>38</v>
      </c>
      <c r="K153" s="18">
        <v>57</v>
      </c>
      <c r="L153" s="18">
        <f>SUM(M153:O153)</f>
        <v>1868</v>
      </c>
      <c r="M153" s="18">
        <v>814</v>
      </c>
      <c r="N153" s="18">
        <v>140</v>
      </c>
      <c r="O153" s="18">
        <v>914</v>
      </c>
    </row>
    <row r="154" spans="2:15">
      <c r="B154" s="1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6" spans="2:15" s="10" customFormat="1">
      <c r="B156" s="24" t="s">
        <v>31</v>
      </c>
      <c r="C156" s="24"/>
      <c r="L156" s="28" t="s">
        <v>12</v>
      </c>
      <c r="M156" s="28"/>
      <c r="N156" s="28"/>
      <c r="O156" s="28"/>
    </row>
    <row r="157" spans="2:15" ht="5.25" customHeight="1">
      <c r="O157" s="8"/>
    </row>
    <row r="158" spans="2:15" s="11" customFormat="1" ht="13.5" customHeight="1">
      <c r="B158" s="27" t="s">
        <v>6</v>
      </c>
      <c r="C158" s="25" t="s">
        <v>7</v>
      </c>
      <c r="D158" s="25" t="s">
        <v>19</v>
      </c>
      <c r="E158" s="25" t="s">
        <v>13</v>
      </c>
      <c r="F158" s="25"/>
      <c r="G158" s="25"/>
      <c r="H158" s="25"/>
      <c r="I158" s="25"/>
      <c r="J158" s="25"/>
      <c r="K158" s="25"/>
      <c r="L158" s="25" t="s">
        <v>2</v>
      </c>
      <c r="M158" s="25"/>
      <c r="N158" s="25"/>
      <c r="O158" s="25"/>
    </row>
    <row r="159" spans="2:15" s="11" customFormat="1" ht="13.5" customHeight="1">
      <c r="B159" s="27"/>
      <c r="C159" s="26"/>
      <c r="D159" s="26"/>
      <c r="E159" s="26" t="s">
        <v>8</v>
      </c>
      <c r="F159" s="26" t="s">
        <v>3</v>
      </c>
      <c r="G159" s="26"/>
      <c r="H159" s="26"/>
      <c r="I159" s="26"/>
      <c r="J159" s="26"/>
      <c r="K159" s="26" t="s">
        <v>23</v>
      </c>
      <c r="L159" s="26" t="s">
        <v>11</v>
      </c>
      <c r="M159" s="26" t="s">
        <v>9</v>
      </c>
      <c r="N159" s="26" t="s">
        <v>10</v>
      </c>
      <c r="O159" s="26" t="s">
        <v>1</v>
      </c>
    </row>
    <row r="160" spans="2:15" s="11" customFormat="1" ht="13.5" customHeight="1">
      <c r="B160" s="27"/>
      <c r="C160" s="26"/>
      <c r="D160" s="26"/>
      <c r="E160" s="26"/>
      <c r="F160" s="26" t="s">
        <v>8</v>
      </c>
      <c r="G160" s="26" t="s">
        <v>20</v>
      </c>
      <c r="H160" s="26" t="s">
        <v>21</v>
      </c>
      <c r="I160" s="26" t="s">
        <v>22</v>
      </c>
      <c r="J160" s="26" t="s">
        <v>0</v>
      </c>
      <c r="K160" s="26"/>
      <c r="L160" s="26"/>
      <c r="M160" s="26"/>
      <c r="N160" s="26"/>
      <c r="O160" s="26"/>
    </row>
    <row r="161" spans="2:15" s="11" customFormat="1" ht="13.5" customHeight="1">
      <c r="B161" s="27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</row>
    <row r="162" spans="2:15" s="11" customFormat="1" ht="13.5" customHeight="1">
      <c r="B162" s="27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</row>
    <row r="163" spans="2:15" ht="13.5" customHeight="1">
      <c r="B163" s="32" t="s">
        <v>8</v>
      </c>
      <c r="C163" s="14" t="s">
        <v>17</v>
      </c>
      <c r="D163" s="19">
        <v>8526</v>
      </c>
      <c r="E163" s="19">
        <f>F163+K163</f>
        <v>5412</v>
      </c>
      <c r="F163" s="19">
        <f>SUM(G163:J163)</f>
        <v>5240</v>
      </c>
      <c r="G163" s="19">
        <v>4323</v>
      </c>
      <c r="H163" s="19">
        <v>874</v>
      </c>
      <c r="I163" s="19">
        <v>8</v>
      </c>
      <c r="J163" s="19">
        <v>35</v>
      </c>
      <c r="K163" s="19">
        <v>172</v>
      </c>
      <c r="L163" s="19">
        <f>SUM(M163:O163)</f>
        <v>3109</v>
      </c>
      <c r="M163" s="19">
        <v>1280</v>
      </c>
      <c r="N163" s="19">
        <v>494</v>
      </c>
      <c r="O163" s="19">
        <v>1335</v>
      </c>
    </row>
    <row r="164" spans="2:15" ht="13.5" customHeight="1">
      <c r="B164" s="30"/>
      <c r="C164" s="14" t="s">
        <v>18</v>
      </c>
      <c r="D164" s="19">
        <v>8308</v>
      </c>
      <c r="E164" s="19">
        <f t="shared" ref="E164:E185" si="18">F164+K164</f>
        <v>5080</v>
      </c>
      <c r="F164" s="19">
        <f t="shared" ref="F164:F185" si="19">SUM(G164:J164)</f>
        <v>4959</v>
      </c>
      <c r="G164" s="19">
        <v>4203</v>
      </c>
      <c r="H164" s="19">
        <v>707</v>
      </c>
      <c r="I164" s="19">
        <v>4</v>
      </c>
      <c r="J164" s="19">
        <v>45</v>
      </c>
      <c r="K164" s="19">
        <v>121</v>
      </c>
      <c r="L164" s="19">
        <f t="shared" ref="L164:L185" si="20">SUM(M164:O164)</f>
        <v>3227</v>
      </c>
      <c r="M164" s="19">
        <v>1367</v>
      </c>
      <c r="N164" s="19">
        <v>434</v>
      </c>
      <c r="O164" s="19">
        <v>1426</v>
      </c>
    </row>
    <row r="165" spans="2:15" ht="13.5" customHeight="1">
      <c r="B165" s="30"/>
      <c r="C165" s="14" t="s">
        <v>37</v>
      </c>
      <c r="D165" s="19">
        <v>8201</v>
      </c>
      <c r="E165" s="19">
        <f t="shared" si="18"/>
        <v>4828</v>
      </c>
      <c r="F165" s="19">
        <f t="shared" si="19"/>
        <v>4722</v>
      </c>
      <c r="G165" s="19">
        <v>3994</v>
      </c>
      <c r="H165" s="19">
        <v>680</v>
      </c>
      <c r="I165" s="19">
        <v>6</v>
      </c>
      <c r="J165" s="19">
        <v>42</v>
      </c>
      <c r="K165" s="19">
        <v>106</v>
      </c>
      <c r="L165" s="19">
        <f t="shared" si="20"/>
        <v>3372</v>
      </c>
      <c r="M165" s="19">
        <v>1299</v>
      </c>
      <c r="N165" s="19">
        <v>490</v>
      </c>
      <c r="O165" s="19">
        <v>1583</v>
      </c>
    </row>
    <row r="166" spans="2:15" ht="13.5" customHeight="1">
      <c r="B166" s="30"/>
      <c r="C166" s="14" t="s">
        <v>38</v>
      </c>
      <c r="D166" s="19">
        <v>8183</v>
      </c>
      <c r="E166" s="19">
        <f t="shared" si="18"/>
        <v>4523</v>
      </c>
      <c r="F166" s="19">
        <f t="shared" si="19"/>
        <v>4360</v>
      </c>
      <c r="G166" s="19">
        <v>3722</v>
      </c>
      <c r="H166" s="19">
        <v>559</v>
      </c>
      <c r="I166" s="19">
        <v>11</v>
      </c>
      <c r="J166" s="19">
        <v>68</v>
      </c>
      <c r="K166" s="19">
        <v>163</v>
      </c>
      <c r="L166" s="19">
        <f t="shared" si="20"/>
        <v>3653</v>
      </c>
      <c r="M166" s="19">
        <v>1439</v>
      </c>
      <c r="N166" s="19">
        <v>482</v>
      </c>
      <c r="O166" s="19">
        <v>1732</v>
      </c>
    </row>
    <row r="167" spans="2:15" ht="13.5" customHeight="1">
      <c r="B167" s="30"/>
      <c r="C167" s="14" t="s">
        <v>39</v>
      </c>
      <c r="D167" s="19">
        <v>7835</v>
      </c>
      <c r="E167" s="19">
        <f t="shared" si="18"/>
        <v>4300</v>
      </c>
      <c r="F167" s="19">
        <f t="shared" si="19"/>
        <v>4027</v>
      </c>
      <c r="G167" s="19">
        <v>3434</v>
      </c>
      <c r="H167" s="19">
        <v>541</v>
      </c>
      <c r="I167" s="19">
        <v>16</v>
      </c>
      <c r="J167" s="19">
        <v>36</v>
      </c>
      <c r="K167" s="19">
        <v>273</v>
      </c>
      <c r="L167" s="19">
        <f t="shared" si="20"/>
        <v>3535</v>
      </c>
      <c r="M167" s="19">
        <v>1131</v>
      </c>
      <c r="N167" s="19">
        <v>385</v>
      </c>
      <c r="O167" s="19">
        <v>2019</v>
      </c>
    </row>
    <row r="168" spans="2:15" ht="13.5" customHeight="1">
      <c r="B168" s="30"/>
      <c r="C168" s="14" t="s">
        <v>35</v>
      </c>
      <c r="D168" s="19">
        <v>7117</v>
      </c>
      <c r="E168" s="19">
        <f t="shared" si="18"/>
        <v>3675</v>
      </c>
      <c r="F168" s="19">
        <f t="shared" si="19"/>
        <v>3390</v>
      </c>
      <c r="G168" s="19">
        <v>2995</v>
      </c>
      <c r="H168" s="19">
        <v>355</v>
      </c>
      <c r="I168" s="19">
        <v>4</v>
      </c>
      <c r="J168" s="19">
        <v>36</v>
      </c>
      <c r="K168" s="19">
        <v>285</v>
      </c>
      <c r="L168" s="19">
        <f t="shared" si="20"/>
        <v>3393</v>
      </c>
      <c r="M168" s="19">
        <v>1252</v>
      </c>
      <c r="N168" s="19">
        <v>276</v>
      </c>
      <c r="O168" s="19">
        <v>1865</v>
      </c>
    </row>
    <row r="169" spans="2:15" ht="13.5" customHeight="1">
      <c r="B169" s="30"/>
      <c r="C169" s="14" t="s">
        <v>36</v>
      </c>
      <c r="D169" s="19">
        <v>6335</v>
      </c>
      <c r="E169" s="19">
        <f t="shared" si="18"/>
        <v>3424</v>
      </c>
      <c r="F169" s="19">
        <f t="shared" si="19"/>
        <v>3269</v>
      </c>
      <c r="G169" s="19">
        <v>2793</v>
      </c>
      <c r="H169" s="19">
        <v>417</v>
      </c>
      <c r="I169" s="19">
        <v>9</v>
      </c>
      <c r="J169" s="19">
        <v>50</v>
      </c>
      <c r="K169" s="19">
        <v>155</v>
      </c>
      <c r="L169" s="19">
        <f t="shared" si="20"/>
        <v>2909</v>
      </c>
      <c r="M169" s="19">
        <v>986</v>
      </c>
      <c r="N169" s="19">
        <v>256</v>
      </c>
      <c r="O169" s="19">
        <v>1667</v>
      </c>
    </row>
    <row r="170" spans="2:15" ht="13.5" customHeight="1">
      <c r="B170" s="33"/>
      <c r="C170" s="20" t="s">
        <v>43</v>
      </c>
      <c r="D170" s="18">
        <v>5908</v>
      </c>
      <c r="E170" s="18">
        <f>F170+K170</f>
        <v>3127</v>
      </c>
      <c r="F170" s="18">
        <f>SUM(G170:J170)</f>
        <v>2960</v>
      </c>
      <c r="G170" s="18">
        <v>2560</v>
      </c>
      <c r="H170" s="18">
        <v>323</v>
      </c>
      <c r="I170" s="18">
        <v>8</v>
      </c>
      <c r="J170" s="18">
        <v>69</v>
      </c>
      <c r="K170" s="18">
        <v>167</v>
      </c>
      <c r="L170" s="18">
        <f>SUM(M170:O170)</f>
        <v>2732</v>
      </c>
      <c r="M170" s="18">
        <v>797</v>
      </c>
      <c r="N170" s="18">
        <v>184</v>
      </c>
      <c r="O170" s="18">
        <v>1751</v>
      </c>
    </row>
    <row r="171" spans="2:15" ht="13.5" customHeight="1">
      <c r="B171" s="32" t="s">
        <v>4</v>
      </c>
      <c r="C171" s="14" t="s">
        <v>17</v>
      </c>
      <c r="D171" s="19">
        <v>4046</v>
      </c>
      <c r="E171" s="19">
        <f t="shared" si="18"/>
        <v>3102</v>
      </c>
      <c r="F171" s="19">
        <f t="shared" si="19"/>
        <v>2966</v>
      </c>
      <c r="G171" s="19">
        <v>2881</v>
      </c>
      <c r="H171" s="19">
        <v>56</v>
      </c>
      <c r="I171" s="19">
        <v>3</v>
      </c>
      <c r="J171" s="19">
        <v>26</v>
      </c>
      <c r="K171" s="19">
        <v>136</v>
      </c>
      <c r="L171" s="19">
        <f t="shared" si="20"/>
        <v>941</v>
      </c>
      <c r="M171" s="19">
        <v>28</v>
      </c>
      <c r="N171" s="19">
        <v>274</v>
      </c>
      <c r="O171" s="19">
        <v>639</v>
      </c>
    </row>
    <row r="172" spans="2:15" ht="13.5" customHeight="1">
      <c r="B172" s="30"/>
      <c r="C172" s="14" t="s">
        <v>18</v>
      </c>
      <c r="D172" s="19">
        <v>3912</v>
      </c>
      <c r="E172" s="19">
        <f t="shared" si="18"/>
        <v>2922</v>
      </c>
      <c r="F172" s="19">
        <f t="shared" si="19"/>
        <v>2830</v>
      </c>
      <c r="G172" s="19">
        <v>2751</v>
      </c>
      <c r="H172" s="19">
        <v>51</v>
      </c>
      <c r="I172" s="19">
        <v>2</v>
      </c>
      <c r="J172" s="19">
        <v>26</v>
      </c>
      <c r="K172" s="19">
        <v>92</v>
      </c>
      <c r="L172" s="19">
        <f t="shared" si="20"/>
        <v>989</v>
      </c>
      <c r="M172" s="19">
        <v>55</v>
      </c>
      <c r="N172" s="19">
        <v>227</v>
      </c>
      <c r="O172" s="19">
        <v>707</v>
      </c>
    </row>
    <row r="173" spans="2:15" ht="13.5" customHeight="1">
      <c r="B173" s="30"/>
      <c r="C173" s="14" t="s">
        <v>40</v>
      </c>
      <c r="D173" s="19">
        <v>3890</v>
      </c>
      <c r="E173" s="19">
        <f t="shared" si="18"/>
        <v>2829</v>
      </c>
      <c r="F173" s="19">
        <f t="shared" si="19"/>
        <v>2747</v>
      </c>
      <c r="G173" s="19">
        <v>2658</v>
      </c>
      <c r="H173" s="19">
        <v>55</v>
      </c>
      <c r="I173" s="19">
        <v>3</v>
      </c>
      <c r="J173" s="19">
        <v>31</v>
      </c>
      <c r="K173" s="19">
        <v>82</v>
      </c>
      <c r="L173" s="19">
        <f t="shared" si="20"/>
        <v>1061</v>
      </c>
      <c r="M173" s="19">
        <v>64</v>
      </c>
      <c r="N173" s="19">
        <v>262</v>
      </c>
      <c r="O173" s="19">
        <v>735</v>
      </c>
    </row>
    <row r="174" spans="2:15" ht="13.5" customHeight="1">
      <c r="B174" s="30"/>
      <c r="C174" s="14" t="s">
        <v>38</v>
      </c>
      <c r="D174" s="19">
        <v>3851</v>
      </c>
      <c r="E174" s="19">
        <f t="shared" si="18"/>
        <v>2621</v>
      </c>
      <c r="F174" s="19">
        <f t="shared" si="19"/>
        <v>2507</v>
      </c>
      <c r="G174" s="19">
        <v>2386</v>
      </c>
      <c r="H174" s="19">
        <v>66</v>
      </c>
      <c r="I174" s="19">
        <v>8</v>
      </c>
      <c r="J174" s="19">
        <v>47</v>
      </c>
      <c r="K174" s="19">
        <v>114</v>
      </c>
      <c r="L174" s="19">
        <f t="shared" si="20"/>
        <v>1227</v>
      </c>
      <c r="M174" s="19">
        <v>80</v>
      </c>
      <c r="N174" s="19">
        <v>253</v>
      </c>
      <c r="O174" s="19">
        <v>894</v>
      </c>
    </row>
    <row r="175" spans="2:15" ht="13.5" customHeight="1">
      <c r="B175" s="30"/>
      <c r="C175" s="14" t="s">
        <v>39</v>
      </c>
      <c r="D175" s="19">
        <v>3615</v>
      </c>
      <c r="E175" s="19">
        <f t="shared" si="18"/>
        <v>2431</v>
      </c>
      <c r="F175" s="19">
        <f t="shared" si="19"/>
        <v>2236</v>
      </c>
      <c r="G175" s="19">
        <v>2135</v>
      </c>
      <c r="H175" s="19">
        <v>67</v>
      </c>
      <c r="I175" s="19">
        <v>9</v>
      </c>
      <c r="J175" s="19">
        <v>25</v>
      </c>
      <c r="K175" s="19">
        <v>195</v>
      </c>
      <c r="L175" s="19">
        <f t="shared" si="20"/>
        <v>1184</v>
      </c>
      <c r="M175" s="19">
        <v>90</v>
      </c>
      <c r="N175" s="19">
        <v>192</v>
      </c>
      <c r="O175" s="19">
        <v>902</v>
      </c>
    </row>
    <row r="176" spans="2:15" ht="13.5" customHeight="1">
      <c r="B176" s="30"/>
      <c r="C176" s="14" t="s">
        <v>35</v>
      </c>
      <c r="D176" s="19">
        <v>3291</v>
      </c>
      <c r="E176" s="19">
        <f t="shared" si="18"/>
        <v>2108</v>
      </c>
      <c r="F176" s="19">
        <f t="shared" si="19"/>
        <v>1900</v>
      </c>
      <c r="G176" s="19">
        <v>1839</v>
      </c>
      <c r="H176" s="19">
        <v>41</v>
      </c>
      <c r="I176" s="19" t="s">
        <v>24</v>
      </c>
      <c r="J176" s="19">
        <v>20</v>
      </c>
      <c r="K176" s="19">
        <v>208</v>
      </c>
      <c r="L176" s="19">
        <f t="shared" si="20"/>
        <v>1155</v>
      </c>
      <c r="M176" s="19">
        <v>166</v>
      </c>
      <c r="N176" s="19">
        <v>150</v>
      </c>
      <c r="O176" s="19">
        <v>839</v>
      </c>
    </row>
    <row r="177" spans="2:15" ht="13.5" customHeight="1">
      <c r="B177" s="30"/>
      <c r="C177" s="14" t="s">
        <v>36</v>
      </c>
      <c r="D177" s="19">
        <v>2900</v>
      </c>
      <c r="E177" s="19">
        <f t="shared" si="18"/>
        <v>1919</v>
      </c>
      <c r="F177" s="19">
        <f t="shared" si="19"/>
        <v>1797</v>
      </c>
      <c r="G177" s="19">
        <v>1707</v>
      </c>
      <c r="H177" s="19">
        <v>60</v>
      </c>
      <c r="I177" s="19">
        <v>2</v>
      </c>
      <c r="J177" s="19">
        <v>28</v>
      </c>
      <c r="K177" s="19">
        <v>122</v>
      </c>
      <c r="L177" s="19">
        <f t="shared" si="20"/>
        <v>980</v>
      </c>
      <c r="M177" s="19">
        <v>137</v>
      </c>
      <c r="N177" s="19">
        <v>131</v>
      </c>
      <c r="O177" s="19">
        <v>712</v>
      </c>
    </row>
    <row r="178" spans="2:15" ht="13.5" customHeight="1">
      <c r="B178" s="33"/>
      <c r="C178" s="20" t="s">
        <v>43</v>
      </c>
      <c r="D178" s="18">
        <v>2747</v>
      </c>
      <c r="E178" s="18">
        <f>F178+K178</f>
        <v>1767</v>
      </c>
      <c r="F178" s="18">
        <f>SUM(G178:J178)</f>
        <v>1654</v>
      </c>
      <c r="G178" s="18">
        <v>1558</v>
      </c>
      <c r="H178" s="18">
        <v>52</v>
      </c>
      <c r="I178" s="18">
        <v>6</v>
      </c>
      <c r="J178" s="18">
        <v>38</v>
      </c>
      <c r="K178" s="18">
        <v>113</v>
      </c>
      <c r="L178" s="18">
        <f>SUM(M178:O178)</f>
        <v>953</v>
      </c>
      <c r="M178" s="18">
        <v>105</v>
      </c>
      <c r="N178" s="18">
        <v>97</v>
      </c>
      <c r="O178" s="18">
        <v>751</v>
      </c>
    </row>
    <row r="179" spans="2:15" ht="13.5" customHeight="1">
      <c r="B179" s="32" t="s">
        <v>5</v>
      </c>
      <c r="C179" s="14" t="s">
        <v>17</v>
      </c>
      <c r="D179" s="19">
        <v>4480</v>
      </c>
      <c r="E179" s="19">
        <f t="shared" si="18"/>
        <v>2310</v>
      </c>
      <c r="F179" s="19">
        <f t="shared" si="19"/>
        <v>2274</v>
      </c>
      <c r="G179" s="19">
        <v>1442</v>
      </c>
      <c r="H179" s="19">
        <v>818</v>
      </c>
      <c r="I179" s="19">
        <v>5</v>
      </c>
      <c r="J179" s="19">
        <v>9</v>
      </c>
      <c r="K179" s="19">
        <v>36</v>
      </c>
      <c r="L179" s="19">
        <f t="shared" si="20"/>
        <v>2168</v>
      </c>
      <c r="M179" s="19">
        <v>1252</v>
      </c>
      <c r="N179" s="19">
        <v>220</v>
      </c>
      <c r="O179" s="19">
        <v>696</v>
      </c>
    </row>
    <row r="180" spans="2:15" ht="13.5" customHeight="1">
      <c r="B180" s="30"/>
      <c r="C180" s="14" t="s">
        <v>18</v>
      </c>
      <c r="D180" s="19">
        <v>4396</v>
      </c>
      <c r="E180" s="19">
        <f t="shared" si="18"/>
        <v>2158</v>
      </c>
      <c r="F180" s="19">
        <f t="shared" si="19"/>
        <v>2129</v>
      </c>
      <c r="G180" s="19">
        <v>1452</v>
      </c>
      <c r="H180" s="19">
        <v>656</v>
      </c>
      <c r="I180" s="19">
        <v>2</v>
      </c>
      <c r="J180" s="19">
        <v>19</v>
      </c>
      <c r="K180" s="19">
        <v>29</v>
      </c>
      <c r="L180" s="19">
        <f t="shared" si="20"/>
        <v>2238</v>
      </c>
      <c r="M180" s="19">
        <v>1312</v>
      </c>
      <c r="N180" s="19">
        <v>207</v>
      </c>
      <c r="O180" s="19">
        <v>719</v>
      </c>
    </row>
    <row r="181" spans="2:15" ht="13.5" customHeight="1">
      <c r="B181" s="30"/>
      <c r="C181" s="14" t="s">
        <v>40</v>
      </c>
      <c r="D181" s="19">
        <v>4311</v>
      </c>
      <c r="E181" s="19">
        <f t="shared" si="18"/>
        <v>1999</v>
      </c>
      <c r="F181" s="19">
        <f t="shared" si="19"/>
        <v>1975</v>
      </c>
      <c r="G181" s="19">
        <v>1336</v>
      </c>
      <c r="H181" s="19">
        <v>625</v>
      </c>
      <c r="I181" s="19">
        <v>3</v>
      </c>
      <c r="J181" s="19">
        <v>11</v>
      </c>
      <c r="K181" s="19">
        <v>24</v>
      </c>
      <c r="L181" s="19">
        <f t="shared" si="20"/>
        <v>2311</v>
      </c>
      <c r="M181" s="19">
        <v>1235</v>
      </c>
      <c r="N181" s="19">
        <v>228</v>
      </c>
      <c r="O181" s="19">
        <v>848</v>
      </c>
    </row>
    <row r="182" spans="2:15" ht="13.5" customHeight="1">
      <c r="B182" s="30"/>
      <c r="C182" s="14" t="s">
        <v>38</v>
      </c>
      <c r="D182" s="19">
        <v>4332</v>
      </c>
      <c r="E182" s="19">
        <f t="shared" si="18"/>
        <v>1902</v>
      </c>
      <c r="F182" s="19">
        <f t="shared" si="19"/>
        <v>1853</v>
      </c>
      <c r="G182" s="19">
        <v>1336</v>
      </c>
      <c r="H182" s="19">
        <v>493</v>
      </c>
      <c r="I182" s="19">
        <v>3</v>
      </c>
      <c r="J182" s="19">
        <v>21</v>
      </c>
      <c r="K182" s="19">
        <v>49</v>
      </c>
      <c r="L182" s="19">
        <f t="shared" si="20"/>
        <v>2426</v>
      </c>
      <c r="M182" s="19">
        <v>1359</v>
      </c>
      <c r="N182" s="19">
        <v>229</v>
      </c>
      <c r="O182" s="19">
        <v>838</v>
      </c>
    </row>
    <row r="183" spans="2:15" ht="13.5" customHeight="1">
      <c r="B183" s="30"/>
      <c r="C183" s="14" t="s">
        <v>39</v>
      </c>
      <c r="D183" s="19">
        <v>4220</v>
      </c>
      <c r="E183" s="19">
        <f t="shared" si="18"/>
        <v>1869</v>
      </c>
      <c r="F183" s="19">
        <f t="shared" si="19"/>
        <v>1791</v>
      </c>
      <c r="G183" s="19">
        <v>1299</v>
      </c>
      <c r="H183" s="19">
        <v>474</v>
      </c>
      <c r="I183" s="19">
        <v>7</v>
      </c>
      <c r="J183" s="19">
        <v>11</v>
      </c>
      <c r="K183" s="19">
        <v>78</v>
      </c>
      <c r="L183" s="19">
        <f t="shared" si="20"/>
        <v>2351</v>
      </c>
      <c r="M183" s="19">
        <v>1041</v>
      </c>
      <c r="N183" s="19">
        <v>193</v>
      </c>
      <c r="O183" s="19">
        <v>1117</v>
      </c>
    </row>
    <row r="184" spans="2:15" ht="13.5" customHeight="1">
      <c r="B184" s="30"/>
      <c r="C184" s="14" t="s">
        <v>35</v>
      </c>
      <c r="D184" s="19">
        <v>3826</v>
      </c>
      <c r="E184" s="19">
        <f t="shared" si="18"/>
        <v>1567</v>
      </c>
      <c r="F184" s="19">
        <f t="shared" si="19"/>
        <v>1490</v>
      </c>
      <c r="G184" s="19">
        <v>1156</v>
      </c>
      <c r="H184" s="19">
        <v>314</v>
      </c>
      <c r="I184" s="19">
        <v>4</v>
      </c>
      <c r="J184" s="19">
        <v>16</v>
      </c>
      <c r="K184" s="19">
        <v>77</v>
      </c>
      <c r="L184" s="19">
        <f t="shared" si="20"/>
        <v>2238</v>
      </c>
      <c r="M184" s="19">
        <v>1086</v>
      </c>
      <c r="N184" s="19">
        <v>126</v>
      </c>
      <c r="O184" s="19">
        <v>1026</v>
      </c>
    </row>
    <row r="185" spans="2:15" ht="13.5" customHeight="1">
      <c r="B185" s="30"/>
      <c r="C185" s="14" t="s">
        <v>36</v>
      </c>
      <c r="D185" s="19">
        <v>3435</v>
      </c>
      <c r="E185" s="19">
        <f t="shared" si="18"/>
        <v>1505</v>
      </c>
      <c r="F185" s="19">
        <f t="shared" si="19"/>
        <v>1472</v>
      </c>
      <c r="G185" s="19">
        <v>1086</v>
      </c>
      <c r="H185" s="19">
        <v>357</v>
      </c>
      <c r="I185" s="19">
        <v>7</v>
      </c>
      <c r="J185" s="19">
        <v>22</v>
      </c>
      <c r="K185" s="19">
        <v>33</v>
      </c>
      <c r="L185" s="19">
        <f t="shared" si="20"/>
        <v>1929</v>
      </c>
      <c r="M185" s="19">
        <v>849</v>
      </c>
      <c r="N185" s="19">
        <v>125</v>
      </c>
      <c r="O185" s="19">
        <v>955</v>
      </c>
    </row>
    <row r="186" spans="2:15" ht="13.5" customHeight="1">
      <c r="B186" s="33"/>
      <c r="C186" s="20" t="s">
        <v>43</v>
      </c>
      <c r="D186" s="18">
        <v>3161</v>
      </c>
      <c r="E186" s="18">
        <f>F186+K186</f>
        <v>1360</v>
      </c>
      <c r="F186" s="18">
        <f>SUM(G186:J186)</f>
        <v>1306</v>
      </c>
      <c r="G186" s="18">
        <v>1002</v>
      </c>
      <c r="H186" s="18">
        <v>271</v>
      </c>
      <c r="I186" s="18">
        <v>2</v>
      </c>
      <c r="J186" s="18">
        <v>31</v>
      </c>
      <c r="K186" s="18">
        <v>54</v>
      </c>
      <c r="L186" s="18">
        <f>SUM(M186:O186)</f>
        <v>1779</v>
      </c>
      <c r="M186" s="18">
        <v>692</v>
      </c>
      <c r="N186" s="18">
        <v>87</v>
      </c>
      <c r="O186" s="18">
        <v>1000</v>
      </c>
    </row>
    <row r="187" spans="2:15">
      <c r="B187" s="1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9" spans="2:15" s="10" customFormat="1">
      <c r="B189" s="24" t="s">
        <v>32</v>
      </c>
      <c r="C189" s="24"/>
      <c r="L189" s="28" t="s">
        <v>12</v>
      </c>
      <c r="M189" s="28"/>
      <c r="N189" s="28"/>
      <c r="O189" s="28"/>
    </row>
    <row r="190" spans="2:15" ht="4.5" customHeight="1">
      <c r="O190" s="8"/>
    </row>
    <row r="191" spans="2:15" s="11" customFormat="1" ht="13.5" customHeight="1">
      <c r="B191" s="27" t="s">
        <v>6</v>
      </c>
      <c r="C191" s="25" t="s">
        <v>7</v>
      </c>
      <c r="D191" s="25" t="s">
        <v>19</v>
      </c>
      <c r="E191" s="25" t="s">
        <v>13</v>
      </c>
      <c r="F191" s="25"/>
      <c r="G191" s="25"/>
      <c r="H191" s="25"/>
      <c r="I191" s="25"/>
      <c r="J191" s="25"/>
      <c r="K191" s="25"/>
      <c r="L191" s="25" t="s">
        <v>2</v>
      </c>
      <c r="M191" s="25"/>
      <c r="N191" s="25"/>
      <c r="O191" s="25"/>
    </row>
    <row r="192" spans="2:15" s="11" customFormat="1" ht="13.5" customHeight="1">
      <c r="B192" s="27"/>
      <c r="C192" s="26"/>
      <c r="D192" s="26"/>
      <c r="E192" s="26" t="s">
        <v>8</v>
      </c>
      <c r="F192" s="26" t="s">
        <v>3</v>
      </c>
      <c r="G192" s="26"/>
      <c r="H192" s="26"/>
      <c r="I192" s="26"/>
      <c r="J192" s="26"/>
      <c r="K192" s="26" t="s">
        <v>23</v>
      </c>
      <c r="L192" s="26" t="s">
        <v>11</v>
      </c>
      <c r="M192" s="26" t="s">
        <v>9</v>
      </c>
      <c r="N192" s="26" t="s">
        <v>10</v>
      </c>
      <c r="O192" s="26" t="s">
        <v>1</v>
      </c>
    </row>
    <row r="193" spans="2:15" s="11" customFormat="1" ht="13.5" customHeight="1">
      <c r="B193" s="27"/>
      <c r="C193" s="26"/>
      <c r="D193" s="26"/>
      <c r="E193" s="26"/>
      <c r="F193" s="26" t="s">
        <v>8</v>
      </c>
      <c r="G193" s="26" t="s">
        <v>20</v>
      </c>
      <c r="H193" s="26" t="s">
        <v>21</v>
      </c>
      <c r="I193" s="26" t="s">
        <v>22</v>
      </c>
      <c r="J193" s="26" t="s">
        <v>0</v>
      </c>
      <c r="K193" s="26"/>
      <c r="L193" s="26"/>
      <c r="M193" s="26"/>
      <c r="N193" s="26"/>
      <c r="O193" s="26"/>
    </row>
    <row r="194" spans="2:15" s="11" customFormat="1" ht="13.5" customHeight="1">
      <c r="B194" s="27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</row>
    <row r="195" spans="2:15" s="11" customFormat="1" ht="13.5" customHeight="1">
      <c r="B195" s="27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</row>
    <row r="196" spans="2:15" ht="13.5" customHeight="1">
      <c r="B196" s="32" t="s">
        <v>8</v>
      </c>
      <c r="C196" s="14" t="s">
        <v>17</v>
      </c>
      <c r="D196" s="19">
        <v>4292</v>
      </c>
      <c r="E196" s="19">
        <f>F196+K196</f>
        <v>2958</v>
      </c>
      <c r="F196" s="19">
        <f>SUM(G196:J196)</f>
        <v>2920</v>
      </c>
      <c r="G196" s="19">
        <v>2327</v>
      </c>
      <c r="H196" s="19">
        <v>563</v>
      </c>
      <c r="I196" s="19">
        <v>1</v>
      </c>
      <c r="J196" s="19">
        <v>29</v>
      </c>
      <c r="K196" s="19">
        <v>38</v>
      </c>
      <c r="L196" s="19">
        <f>SUM(M196:O196)</f>
        <v>1334</v>
      </c>
      <c r="M196" s="19">
        <v>620</v>
      </c>
      <c r="N196" s="19">
        <v>181</v>
      </c>
      <c r="O196" s="19">
        <v>533</v>
      </c>
    </row>
    <row r="197" spans="2:15" ht="13.5" customHeight="1">
      <c r="B197" s="30"/>
      <c r="C197" s="14" t="s">
        <v>18</v>
      </c>
      <c r="D197" s="19">
        <v>4210</v>
      </c>
      <c r="E197" s="19">
        <f t="shared" ref="E197:E218" si="21">F197+K197</f>
        <v>2852</v>
      </c>
      <c r="F197" s="19">
        <f t="shared" ref="F197:F218" si="22">SUM(G197:J197)</f>
        <v>2815</v>
      </c>
      <c r="G197" s="19">
        <v>2301</v>
      </c>
      <c r="H197" s="19">
        <v>489</v>
      </c>
      <c r="I197" s="19">
        <v>2</v>
      </c>
      <c r="J197" s="19">
        <v>23</v>
      </c>
      <c r="K197" s="19">
        <v>37</v>
      </c>
      <c r="L197" s="19">
        <f t="shared" ref="L197:L218" si="23">SUM(M197:O197)</f>
        <v>1354</v>
      </c>
      <c r="M197" s="19">
        <v>619</v>
      </c>
      <c r="N197" s="19">
        <v>175</v>
      </c>
      <c r="O197" s="19">
        <v>560</v>
      </c>
    </row>
    <row r="198" spans="2:15" ht="13.5" customHeight="1">
      <c r="B198" s="30"/>
      <c r="C198" s="14" t="s">
        <v>37</v>
      </c>
      <c r="D198" s="19">
        <v>4189</v>
      </c>
      <c r="E198" s="19">
        <f t="shared" si="21"/>
        <v>2664</v>
      </c>
      <c r="F198" s="19">
        <f t="shared" si="22"/>
        <v>2610</v>
      </c>
      <c r="G198" s="19">
        <v>2169</v>
      </c>
      <c r="H198" s="19">
        <v>427</v>
      </c>
      <c r="I198" s="19">
        <v>2</v>
      </c>
      <c r="J198" s="19">
        <v>12</v>
      </c>
      <c r="K198" s="19">
        <v>54</v>
      </c>
      <c r="L198" s="19">
        <f t="shared" si="23"/>
        <v>1524</v>
      </c>
      <c r="M198" s="19">
        <v>654</v>
      </c>
      <c r="N198" s="19">
        <v>241</v>
      </c>
      <c r="O198" s="19">
        <v>629</v>
      </c>
    </row>
    <row r="199" spans="2:15" ht="13.5" customHeight="1">
      <c r="B199" s="30"/>
      <c r="C199" s="14" t="s">
        <v>38</v>
      </c>
      <c r="D199" s="19">
        <v>4112</v>
      </c>
      <c r="E199" s="19">
        <f t="shared" si="21"/>
        <v>2499</v>
      </c>
      <c r="F199" s="19">
        <f t="shared" si="22"/>
        <v>2427</v>
      </c>
      <c r="G199" s="19">
        <v>2025</v>
      </c>
      <c r="H199" s="19">
        <v>379</v>
      </c>
      <c r="I199" s="19">
        <v>4</v>
      </c>
      <c r="J199" s="19">
        <v>19</v>
      </c>
      <c r="K199" s="19">
        <v>72</v>
      </c>
      <c r="L199" s="19">
        <f t="shared" si="23"/>
        <v>1613</v>
      </c>
      <c r="M199" s="19">
        <v>765</v>
      </c>
      <c r="N199" s="19">
        <v>244</v>
      </c>
      <c r="O199" s="19">
        <v>604</v>
      </c>
    </row>
    <row r="200" spans="2:15" ht="13.5" customHeight="1">
      <c r="B200" s="30"/>
      <c r="C200" s="14" t="s">
        <v>39</v>
      </c>
      <c r="D200" s="19">
        <v>3946</v>
      </c>
      <c r="E200" s="19">
        <f t="shared" si="21"/>
        <v>2408</v>
      </c>
      <c r="F200" s="19">
        <f t="shared" si="22"/>
        <v>2307</v>
      </c>
      <c r="G200" s="19">
        <v>1925</v>
      </c>
      <c r="H200" s="19">
        <v>356</v>
      </c>
      <c r="I200" s="19">
        <v>3</v>
      </c>
      <c r="J200" s="19">
        <v>23</v>
      </c>
      <c r="K200" s="19">
        <v>101</v>
      </c>
      <c r="L200" s="19">
        <f t="shared" si="23"/>
        <v>1537</v>
      </c>
      <c r="M200" s="19">
        <v>586</v>
      </c>
      <c r="N200" s="19">
        <v>195</v>
      </c>
      <c r="O200" s="19">
        <v>756</v>
      </c>
    </row>
    <row r="201" spans="2:15" ht="13.5" customHeight="1">
      <c r="B201" s="30"/>
      <c r="C201" s="14" t="s">
        <v>35</v>
      </c>
      <c r="D201" s="19">
        <v>3660</v>
      </c>
      <c r="E201" s="19">
        <f t="shared" si="21"/>
        <v>2150</v>
      </c>
      <c r="F201" s="19">
        <f t="shared" si="22"/>
        <v>2023</v>
      </c>
      <c r="G201" s="19">
        <v>1754</v>
      </c>
      <c r="H201" s="19">
        <v>247</v>
      </c>
      <c r="I201" s="19">
        <v>2</v>
      </c>
      <c r="J201" s="19">
        <v>20</v>
      </c>
      <c r="K201" s="19">
        <v>127</v>
      </c>
      <c r="L201" s="19">
        <f t="shared" si="23"/>
        <v>1507</v>
      </c>
      <c r="M201" s="19">
        <v>661</v>
      </c>
      <c r="N201" s="19">
        <v>153</v>
      </c>
      <c r="O201" s="19">
        <v>693</v>
      </c>
    </row>
    <row r="202" spans="2:15" ht="13.5" customHeight="1">
      <c r="B202" s="30"/>
      <c r="C202" s="14" t="s">
        <v>36</v>
      </c>
      <c r="D202" s="19">
        <v>3317</v>
      </c>
      <c r="E202" s="19">
        <f t="shared" si="21"/>
        <v>2010</v>
      </c>
      <c r="F202" s="19">
        <f t="shared" si="22"/>
        <v>1932</v>
      </c>
      <c r="G202" s="19">
        <v>1621</v>
      </c>
      <c r="H202" s="19">
        <v>274</v>
      </c>
      <c r="I202" s="19">
        <v>3</v>
      </c>
      <c r="J202" s="19">
        <v>34</v>
      </c>
      <c r="K202" s="19">
        <v>78</v>
      </c>
      <c r="L202" s="19">
        <f t="shared" si="23"/>
        <v>1300</v>
      </c>
      <c r="M202" s="19">
        <v>454</v>
      </c>
      <c r="N202" s="19">
        <v>97</v>
      </c>
      <c r="O202" s="19">
        <v>749</v>
      </c>
    </row>
    <row r="203" spans="2:15" ht="13.5" customHeight="1">
      <c r="B203" s="33"/>
      <c r="C203" s="20" t="s">
        <v>43</v>
      </c>
      <c r="D203" s="18">
        <v>2917</v>
      </c>
      <c r="E203" s="18">
        <f>F203+K203</f>
        <v>1735</v>
      </c>
      <c r="F203" s="18">
        <f>SUM(G203:J203)</f>
        <v>1670</v>
      </c>
      <c r="G203" s="18">
        <v>1426</v>
      </c>
      <c r="H203" s="18">
        <v>213</v>
      </c>
      <c r="I203" s="18">
        <v>1</v>
      </c>
      <c r="J203" s="18">
        <v>30</v>
      </c>
      <c r="K203" s="18">
        <v>65</v>
      </c>
      <c r="L203" s="18">
        <f>SUM(M203:O203)</f>
        <v>1173</v>
      </c>
      <c r="M203" s="18">
        <v>452</v>
      </c>
      <c r="N203" s="18">
        <v>75</v>
      </c>
      <c r="O203" s="18">
        <v>646</v>
      </c>
    </row>
    <row r="204" spans="2:15" ht="13.5" customHeight="1">
      <c r="B204" s="32" t="s">
        <v>4</v>
      </c>
      <c r="C204" s="14" t="s">
        <v>17</v>
      </c>
      <c r="D204" s="19">
        <v>2035</v>
      </c>
      <c r="E204" s="19">
        <f t="shared" si="21"/>
        <v>1710</v>
      </c>
      <c r="F204" s="19">
        <f t="shared" si="22"/>
        <v>1677</v>
      </c>
      <c r="G204" s="19">
        <v>1636</v>
      </c>
      <c r="H204" s="19">
        <v>17</v>
      </c>
      <c r="I204" s="19">
        <v>1</v>
      </c>
      <c r="J204" s="19">
        <v>23</v>
      </c>
      <c r="K204" s="19">
        <v>33</v>
      </c>
      <c r="L204" s="19">
        <f t="shared" si="23"/>
        <v>325</v>
      </c>
      <c r="M204" s="19">
        <v>13</v>
      </c>
      <c r="N204" s="19">
        <v>82</v>
      </c>
      <c r="O204" s="19">
        <v>230</v>
      </c>
    </row>
    <row r="205" spans="2:15" ht="13.5" customHeight="1">
      <c r="B205" s="30"/>
      <c r="C205" s="14" t="s">
        <v>18</v>
      </c>
      <c r="D205" s="19">
        <v>1993</v>
      </c>
      <c r="E205" s="19">
        <f t="shared" si="21"/>
        <v>1638</v>
      </c>
      <c r="F205" s="19">
        <f t="shared" si="22"/>
        <v>1609</v>
      </c>
      <c r="G205" s="19">
        <v>1559</v>
      </c>
      <c r="H205" s="19">
        <v>27</v>
      </c>
      <c r="I205" s="19">
        <v>2</v>
      </c>
      <c r="J205" s="19">
        <v>21</v>
      </c>
      <c r="K205" s="19">
        <v>29</v>
      </c>
      <c r="L205" s="19">
        <f t="shared" si="23"/>
        <v>354</v>
      </c>
      <c r="M205" s="19">
        <v>13</v>
      </c>
      <c r="N205" s="19">
        <v>87</v>
      </c>
      <c r="O205" s="19">
        <v>254</v>
      </c>
    </row>
    <row r="206" spans="2:15" ht="13.5" customHeight="1">
      <c r="B206" s="30"/>
      <c r="C206" s="14" t="s">
        <v>40</v>
      </c>
      <c r="D206" s="19">
        <v>1961</v>
      </c>
      <c r="E206" s="19">
        <f t="shared" si="21"/>
        <v>1557</v>
      </c>
      <c r="F206" s="19">
        <f t="shared" si="22"/>
        <v>1523</v>
      </c>
      <c r="G206" s="19">
        <v>1485</v>
      </c>
      <c r="H206" s="19">
        <v>29</v>
      </c>
      <c r="I206" s="19" t="s">
        <v>14</v>
      </c>
      <c r="J206" s="19">
        <v>9</v>
      </c>
      <c r="K206" s="19">
        <v>34</v>
      </c>
      <c r="L206" s="19">
        <f t="shared" si="23"/>
        <v>404</v>
      </c>
      <c r="M206" s="19">
        <v>21</v>
      </c>
      <c r="N206" s="19">
        <v>115</v>
      </c>
      <c r="O206" s="19">
        <v>268</v>
      </c>
    </row>
    <row r="207" spans="2:15" ht="13.5" customHeight="1">
      <c r="B207" s="30"/>
      <c r="C207" s="14" t="s">
        <v>38</v>
      </c>
      <c r="D207" s="19">
        <v>1934</v>
      </c>
      <c r="E207" s="19">
        <f t="shared" si="21"/>
        <v>1448</v>
      </c>
      <c r="F207" s="19">
        <f t="shared" si="22"/>
        <v>1405</v>
      </c>
      <c r="G207" s="19">
        <v>1342</v>
      </c>
      <c r="H207" s="19">
        <v>47</v>
      </c>
      <c r="I207" s="19">
        <v>2</v>
      </c>
      <c r="J207" s="19">
        <v>14</v>
      </c>
      <c r="K207" s="19">
        <v>43</v>
      </c>
      <c r="L207" s="19">
        <f t="shared" si="23"/>
        <v>486</v>
      </c>
      <c r="M207" s="19">
        <v>19</v>
      </c>
      <c r="N207" s="19">
        <v>119</v>
      </c>
      <c r="O207" s="19">
        <v>348</v>
      </c>
    </row>
    <row r="208" spans="2:15" ht="13.5" customHeight="1">
      <c r="B208" s="30"/>
      <c r="C208" s="14" t="s">
        <v>39</v>
      </c>
      <c r="D208" s="19">
        <v>1845</v>
      </c>
      <c r="E208" s="19">
        <f t="shared" si="21"/>
        <v>1398</v>
      </c>
      <c r="F208" s="19">
        <f t="shared" si="22"/>
        <v>1329</v>
      </c>
      <c r="G208" s="19">
        <v>1263</v>
      </c>
      <c r="H208" s="19">
        <v>47</v>
      </c>
      <c r="I208" s="19">
        <v>1</v>
      </c>
      <c r="J208" s="19">
        <v>18</v>
      </c>
      <c r="K208" s="19">
        <v>69</v>
      </c>
      <c r="L208" s="19">
        <f t="shared" si="23"/>
        <v>447</v>
      </c>
      <c r="M208" s="19">
        <v>31</v>
      </c>
      <c r="N208" s="19">
        <v>87</v>
      </c>
      <c r="O208" s="19">
        <v>329</v>
      </c>
    </row>
    <row r="209" spans="2:15" ht="13.5" customHeight="1">
      <c r="B209" s="30"/>
      <c r="C209" s="14" t="s">
        <v>35</v>
      </c>
      <c r="D209" s="19">
        <v>1689</v>
      </c>
      <c r="E209" s="19">
        <f t="shared" si="21"/>
        <v>1237</v>
      </c>
      <c r="F209" s="19">
        <f t="shared" si="22"/>
        <v>1145</v>
      </c>
      <c r="G209" s="19">
        <v>1085</v>
      </c>
      <c r="H209" s="19">
        <v>43</v>
      </c>
      <c r="I209" s="19">
        <v>2</v>
      </c>
      <c r="J209" s="19">
        <v>15</v>
      </c>
      <c r="K209" s="19">
        <v>92</v>
      </c>
      <c r="L209" s="19">
        <f t="shared" si="23"/>
        <v>451</v>
      </c>
      <c r="M209" s="19">
        <v>79</v>
      </c>
      <c r="N209" s="19">
        <v>72</v>
      </c>
      <c r="O209" s="19">
        <v>300</v>
      </c>
    </row>
    <row r="210" spans="2:15" ht="13.5" customHeight="1">
      <c r="B210" s="30"/>
      <c r="C210" s="14" t="s">
        <v>36</v>
      </c>
      <c r="D210" s="19">
        <v>1537</v>
      </c>
      <c r="E210" s="19">
        <f t="shared" si="21"/>
        <v>1110</v>
      </c>
      <c r="F210" s="19">
        <f t="shared" si="22"/>
        <v>1051</v>
      </c>
      <c r="G210" s="19">
        <v>986</v>
      </c>
      <c r="H210" s="19">
        <v>47</v>
      </c>
      <c r="I210" s="19">
        <v>3</v>
      </c>
      <c r="J210" s="19">
        <v>15</v>
      </c>
      <c r="K210" s="19">
        <v>59</v>
      </c>
      <c r="L210" s="19">
        <f t="shared" si="23"/>
        <v>422</v>
      </c>
      <c r="M210" s="19">
        <v>61</v>
      </c>
      <c r="N210" s="19">
        <v>51</v>
      </c>
      <c r="O210" s="19">
        <v>310</v>
      </c>
    </row>
    <row r="211" spans="2:15" ht="13.5" customHeight="1">
      <c r="B211" s="33"/>
      <c r="C211" s="20" t="s">
        <v>43</v>
      </c>
      <c r="D211" s="18">
        <v>1350</v>
      </c>
      <c r="E211" s="18">
        <f>F211+K211</f>
        <v>964</v>
      </c>
      <c r="F211" s="18">
        <f>SUM(G211:J211)</f>
        <v>913</v>
      </c>
      <c r="G211" s="18">
        <v>846</v>
      </c>
      <c r="H211" s="18">
        <v>49</v>
      </c>
      <c r="I211" s="18">
        <v>0</v>
      </c>
      <c r="J211" s="18">
        <v>18</v>
      </c>
      <c r="K211" s="18">
        <v>51</v>
      </c>
      <c r="L211" s="18">
        <f>SUM(M211:O211)</f>
        <v>380</v>
      </c>
      <c r="M211" s="18">
        <v>76</v>
      </c>
      <c r="N211" s="18">
        <v>35</v>
      </c>
      <c r="O211" s="18">
        <v>269</v>
      </c>
    </row>
    <row r="212" spans="2:15" ht="13.5" customHeight="1">
      <c r="B212" s="32" t="s">
        <v>5</v>
      </c>
      <c r="C212" s="14" t="s">
        <v>17</v>
      </c>
      <c r="D212" s="19">
        <v>2257</v>
      </c>
      <c r="E212" s="19">
        <f t="shared" si="21"/>
        <v>1248</v>
      </c>
      <c r="F212" s="19">
        <f t="shared" si="22"/>
        <v>1243</v>
      </c>
      <c r="G212" s="19">
        <v>691</v>
      </c>
      <c r="H212" s="19">
        <v>546</v>
      </c>
      <c r="I212" s="19" t="s">
        <v>15</v>
      </c>
      <c r="J212" s="19">
        <v>6</v>
      </c>
      <c r="K212" s="19">
        <v>5</v>
      </c>
      <c r="L212" s="19">
        <f t="shared" si="23"/>
        <v>1009</v>
      </c>
      <c r="M212" s="19">
        <v>607</v>
      </c>
      <c r="N212" s="19">
        <v>99</v>
      </c>
      <c r="O212" s="19">
        <v>303</v>
      </c>
    </row>
    <row r="213" spans="2:15" ht="13.5" customHeight="1">
      <c r="B213" s="30"/>
      <c r="C213" s="14" t="s">
        <v>18</v>
      </c>
      <c r="D213" s="19">
        <v>2217</v>
      </c>
      <c r="E213" s="19">
        <f t="shared" si="21"/>
        <v>1214</v>
      </c>
      <c r="F213" s="19">
        <f t="shared" si="22"/>
        <v>1206</v>
      </c>
      <c r="G213" s="19">
        <v>742</v>
      </c>
      <c r="H213" s="19">
        <v>462</v>
      </c>
      <c r="I213" s="19" t="s">
        <v>14</v>
      </c>
      <c r="J213" s="19">
        <v>2</v>
      </c>
      <c r="K213" s="19">
        <v>8</v>
      </c>
      <c r="L213" s="19">
        <f t="shared" si="23"/>
        <v>1000</v>
      </c>
      <c r="M213" s="19">
        <v>606</v>
      </c>
      <c r="N213" s="19">
        <v>88</v>
      </c>
      <c r="O213" s="19">
        <v>306</v>
      </c>
    </row>
    <row r="214" spans="2:15" ht="13.5" customHeight="1">
      <c r="B214" s="30"/>
      <c r="C214" s="14" t="s">
        <v>40</v>
      </c>
      <c r="D214" s="19">
        <v>2228</v>
      </c>
      <c r="E214" s="19">
        <f t="shared" si="21"/>
        <v>1107</v>
      </c>
      <c r="F214" s="19">
        <f t="shared" si="22"/>
        <v>1087</v>
      </c>
      <c r="G214" s="19">
        <v>684</v>
      </c>
      <c r="H214" s="19">
        <v>398</v>
      </c>
      <c r="I214" s="19">
        <v>2</v>
      </c>
      <c r="J214" s="19">
        <v>3</v>
      </c>
      <c r="K214" s="19">
        <v>20</v>
      </c>
      <c r="L214" s="19">
        <f t="shared" si="23"/>
        <v>1120</v>
      </c>
      <c r="M214" s="19">
        <v>633</v>
      </c>
      <c r="N214" s="19">
        <v>126</v>
      </c>
      <c r="O214" s="19">
        <v>361</v>
      </c>
    </row>
    <row r="215" spans="2:15" ht="13.5" customHeight="1">
      <c r="B215" s="30"/>
      <c r="C215" s="14" t="s">
        <v>38</v>
      </c>
      <c r="D215" s="19">
        <v>2178</v>
      </c>
      <c r="E215" s="19">
        <f t="shared" si="21"/>
        <v>1051</v>
      </c>
      <c r="F215" s="19">
        <f t="shared" si="22"/>
        <v>1022</v>
      </c>
      <c r="G215" s="19">
        <v>683</v>
      </c>
      <c r="H215" s="19">
        <v>332</v>
      </c>
      <c r="I215" s="19">
        <v>2</v>
      </c>
      <c r="J215" s="19">
        <v>5</v>
      </c>
      <c r="K215" s="19">
        <v>29</v>
      </c>
      <c r="L215" s="19">
        <f t="shared" si="23"/>
        <v>1127</v>
      </c>
      <c r="M215" s="19">
        <v>746</v>
      </c>
      <c r="N215" s="19">
        <v>125</v>
      </c>
      <c r="O215" s="19">
        <v>256</v>
      </c>
    </row>
    <row r="216" spans="2:15" ht="13.5" customHeight="1">
      <c r="B216" s="30"/>
      <c r="C216" s="14" t="s">
        <v>39</v>
      </c>
      <c r="D216" s="19">
        <v>2101</v>
      </c>
      <c r="E216" s="19">
        <f t="shared" si="21"/>
        <v>1010</v>
      </c>
      <c r="F216" s="19">
        <f t="shared" si="22"/>
        <v>978</v>
      </c>
      <c r="G216" s="19">
        <v>662</v>
      </c>
      <c r="H216" s="19">
        <v>309</v>
      </c>
      <c r="I216" s="19">
        <v>2</v>
      </c>
      <c r="J216" s="19">
        <v>5</v>
      </c>
      <c r="K216" s="19">
        <v>32</v>
      </c>
      <c r="L216" s="19">
        <f t="shared" si="23"/>
        <v>1090</v>
      </c>
      <c r="M216" s="19">
        <v>555</v>
      </c>
      <c r="N216" s="19">
        <v>108</v>
      </c>
      <c r="O216" s="19">
        <v>427</v>
      </c>
    </row>
    <row r="217" spans="2:15" ht="13.5" customHeight="1">
      <c r="B217" s="30"/>
      <c r="C217" s="14" t="s">
        <v>35</v>
      </c>
      <c r="D217" s="19">
        <v>1971</v>
      </c>
      <c r="E217" s="19">
        <f t="shared" si="21"/>
        <v>913</v>
      </c>
      <c r="F217" s="19">
        <f t="shared" si="22"/>
        <v>878</v>
      </c>
      <c r="G217" s="19">
        <v>669</v>
      </c>
      <c r="H217" s="19">
        <v>204</v>
      </c>
      <c r="I217" s="19" t="s">
        <v>24</v>
      </c>
      <c r="J217" s="19">
        <v>5</v>
      </c>
      <c r="K217" s="19">
        <v>35</v>
      </c>
      <c r="L217" s="19">
        <f t="shared" si="23"/>
        <v>1056</v>
      </c>
      <c r="M217" s="19">
        <v>582</v>
      </c>
      <c r="N217" s="19">
        <v>81</v>
      </c>
      <c r="O217" s="19">
        <v>393</v>
      </c>
    </row>
    <row r="218" spans="2:15" ht="13.5" customHeight="1">
      <c r="B218" s="30"/>
      <c r="C218" s="14" t="s">
        <v>36</v>
      </c>
      <c r="D218" s="19">
        <v>1780</v>
      </c>
      <c r="E218" s="19">
        <f t="shared" si="21"/>
        <v>900</v>
      </c>
      <c r="F218" s="19">
        <f t="shared" si="22"/>
        <v>881</v>
      </c>
      <c r="G218" s="19">
        <v>635</v>
      </c>
      <c r="H218" s="19">
        <v>227</v>
      </c>
      <c r="I218" s="19" t="s">
        <v>14</v>
      </c>
      <c r="J218" s="19">
        <v>19</v>
      </c>
      <c r="K218" s="19">
        <v>19</v>
      </c>
      <c r="L218" s="19">
        <f t="shared" si="23"/>
        <v>878</v>
      </c>
      <c r="M218" s="19">
        <v>393</v>
      </c>
      <c r="N218" s="19">
        <v>46</v>
      </c>
      <c r="O218" s="19">
        <v>439</v>
      </c>
    </row>
    <row r="219" spans="2:15" ht="13.5" customHeight="1">
      <c r="B219" s="33"/>
      <c r="C219" s="20" t="s">
        <v>43</v>
      </c>
      <c r="D219" s="18">
        <v>1567</v>
      </c>
      <c r="E219" s="18">
        <f>F219+K219</f>
        <v>771</v>
      </c>
      <c r="F219" s="18">
        <f>SUM(G219:J219)</f>
        <v>757</v>
      </c>
      <c r="G219" s="18">
        <v>580</v>
      </c>
      <c r="H219" s="18">
        <v>164</v>
      </c>
      <c r="I219" s="18">
        <v>1</v>
      </c>
      <c r="J219" s="18">
        <v>12</v>
      </c>
      <c r="K219" s="18">
        <v>14</v>
      </c>
      <c r="L219" s="18">
        <f>SUM(M219:O219)</f>
        <v>793</v>
      </c>
      <c r="M219" s="18">
        <v>376</v>
      </c>
      <c r="N219" s="18">
        <v>40</v>
      </c>
      <c r="O219" s="18">
        <v>377</v>
      </c>
    </row>
    <row r="220" spans="2:15">
      <c r="B220" s="1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2" spans="2:15" s="10" customFormat="1">
      <c r="B222" s="24" t="s">
        <v>33</v>
      </c>
      <c r="C222" s="24"/>
      <c r="L222" s="28" t="s">
        <v>12</v>
      </c>
      <c r="M222" s="28"/>
      <c r="N222" s="28"/>
      <c r="O222" s="28"/>
    </row>
    <row r="223" spans="2:15" ht="6" customHeight="1">
      <c r="O223" s="8"/>
    </row>
    <row r="224" spans="2:15" s="11" customFormat="1" ht="13.5" customHeight="1">
      <c r="B224" s="27" t="s">
        <v>6</v>
      </c>
      <c r="C224" s="25" t="s">
        <v>7</v>
      </c>
      <c r="D224" s="25" t="s">
        <v>19</v>
      </c>
      <c r="E224" s="25" t="s">
        <v>13</v>
      </c>
      <c r="F224" s="25"/>
      <c r="G224" s="25"/>
      <c r="H224" s="25"/>
      <c r="I224" s="25"/>
      <c r="J224" s="25"/>
      <c r="K224" s="25"/>
      <c r="L224" s="25" t="s">
        <v>2</v>
      </c>
      <c r="M224" s="25"/>
      <c r="N224" s="25"/>
      <c r="O224" s="25"/>
    </row>
    <row r="225" spans="2:15" s="11" customFormat="1" ht="13.5" customHeight="1">
      <c r="B225" s="27"/>
      <c r="C225" s="26"/>
      <c r="D225" s="26"/>
      <c r="E225" s="26" t="s">
        <v>8</v>
      </c>
      <c r="F225" s="26" t="s">
        <v>3</v>
      </c>
      <c r="G225" s="26"/>
      <c r="H225" s="26"/>
      <c r="I225" s="26"/>
      <c r="J225" s="26"/>
      <c r="K225" s="26" t="s">
        <v>23</v>
      </c>
      <c r="L225" s="26" t="s">
        <v>11</v>
      </c>
      <c r="M225" s="26" t="s">
        <v>9</v>
      </c>
      <c r="N225" s="26" t="s">
        <v>10</v>
      </c>
      <c r="O225" s="26" t="s">
        <v>1</v>
      </c>
    </row>
    <row r="226" spans="2:15" s="11" customFormat="1" ht="13.5" customHeight="1">
      <c r="B226" s="27"/>
      <c r="C226" s="26"/>
      <c r="D226" s="26"/>
      <c r="E226" s="26"/>
      <c r="F226" s="26" t="s">
        <v>8</v>
      </c>
      <c r="G226" s="26" t="s">
        <v>20</v>
      </c>
      <c r="H226" s="26" t="s">
        <v>21</v>
      </c>
      <c r="I226" s="26" t="s">
        <v>22</v>
      </c>
      <c r="J226" s="26" t="s">
        <v>0</v>
      </c>
      <c r="K226" s="26"/>
      <c r="L226" s="26"/>
      <c r="M226" s="26"/>
      <c r="N226" s="26"/>
      <c r="O226" s="26"/>
    </row>
    <row r="227" spans="2:15" s="11" customFormat="1" ht="13.5" customHeight="1">
      <c r="B227" s="27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</row>
    <row r="228" spans="2:15" s="11" customFormat="1" ht="13.5" customHeight="1">
      <c r="B228" s="27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</row>
    <row r="229" spans="2:15" ht="13.5" customHeight="1">
      <c r="B229" s="32" t="s">
        <v>8</v>
      </c>
      <c r="C229" s="14" t="s">
        <v>17</v>
      </c>
      <c r="D229" s="19">
        <v>6863</v>
      </c>
      <c r="E229" s="19">
        <f>F229+K229</f>
        <v>4633</v>
      </c>
      <c r="F229" s="19">
        <f>SUM(G229:J229)</f>
        <v>4550</v>
      </c>
      <c r="G229" s="19">
        <v>3768</v>
      </c>
      <c r="H229" s="19">
        <v>748</v>
      </c>
      <c r="I229" s="19">
        <v>1</v>
      </c>
      <c r="J229" s="19">
        <v>33</v>
      </c>
      <c r="K229" s="19">
        <v>83</v>
      </c>
      <c r="L229" s="19">
        <f>SUM(M229:O229)</f>
        <v>2220</v>
      </c>
      <c r="M229" s="19">
        <v>937</v>
      </c>
      <c r="N229" s="19">
        <v>396</v>
      </c>
      <c r="O229" s="19">
        <v>887</v>
      </c>
    </row>
    <row r="230" spans="2:15" ht="13.5" customHeight="1">
      <c r="B230" s="30"/>
      <c r="C230" s="14" t="s">
        <v>18</v>
      </c>
      <c r="D230" s="19">
        <v>6818</v>
      </c>
      <c r="E230" s="19">
        <f t="shared" ref="E230:E251" si="24">F230+K230</f>
        <v>4684</v>
      </c>
      <c r="F230" s="19">
        <f t="shared" ref="F230:F251" si="25">SUM(G230:J230)</f>
        <v>4595</v>
      </c>
      <c r="G230" s="19">
        <v>3848</v>
      </c>
      <c r="H230" s="19">
        <v>713</v>
      </c>
      <c r="I230" s="19">
        <v>5</v>
      </c>
      <c r="J230" s="19">
        <v>29</v>
      </c>
      <c r="K230" s="19">
        <v>89</v>
      </c>
      <c r="L230" s="19">
        <f t="shared" ref="L230:L251" si="26">SUM(M230:O230)</f>
        <v>2130</v>
      </c>
      <c r="M230" s="19">
        <v>946</v>
      </c>
      <c r="N230" s="19">
        <v>360</v>
      </c>
      <c r="O230" s="19">
        <v>824</v>
      </c>
    </row>
    <row r="231" spans="2:15" ht="13.5" customHeight="1">
      <c r="B231" s="30"/>
      <c r="C231" s="14" t="s">
        <v>37</v>
      </c>
      <c r="D231" s="19">
        <v>6849</v>
      </c>
      <c r="E231" s="19">
        <f t="shared" si="24"/>
        <v>4342</v>
      </c>
      <c r="F231" s="19">
        <f t="shared" si="25"/>
        <v>4252</v>
      </c>
      <c r="G231" s="19">
        <v>3575</v>
      </c>
      <c r="H231" s="19">
        <v>604</v>
      </c>
      <c r="I231" s="19">
        <v>5</v>
      </c>
      <c r="J231" s="19">
        <v>68</v>
      </c>
      <c r="K231" s="19">
        <v>90</v>
      </c>
      <c r="L231" s="19">
        <f t="shared" si="26"/>
        <v>2505</v>
      </c>
      <c r="M231" s="19">
        <v>1112</v>
      </c>
      <c r="N231" s="19">
        <v>443</v>
      </c>
      <c r="O231" s="19">
        <v>950</v>
      </c>
    </row>
    <row r="232" spans="2:15" ht="13.5" customHeight="1">
      <c r="B232" s="30"/>
      <c r="C232" s="14" t="s">
        <v>38</v>
      </c>
      <c r="D232" s="19">
        <v>6836</v>
      </c>
      <c r="E232" s="19">
        <f t="shared" si="24"/>
        <v>4292</v>
      </c>
      <c r="F232" s="19">
        <f t="shared" si="25"/>
        <v>4180</v>
      </c>
      <c r="G232" s="19">
        <v>3563</v>
      </c>
      <c r="H232" s="19">
        <v>566</v>
      </c>
      <c r="I232" s="19">
        <v>4</v>
      </c>
      <c r="J232" s="19">
        <v>47</v>
      </c>
      <c r="K232" s="19">
        <v>112</v>
      </c>
      <c r="L232" s="19">
        <f t="shared" si="26"/>
        <v>2538</v>
      </c>
      <c r="M232" s="19">
        <v>1248</v>
      </c>
      <c r="N232" s="19">
        <v>399</v>
      </c>
      <c r="O232" s="19">
        <v>891</v>
      </c>
    </row>
    <row r="233" spans="2:15" ht="13.5" customHeight="1">
      <c r="B233" s="30"/>
      <c r="C233" s="14" t="s">
        <v>39</v>
      </c>
      <c r="D233" s="19">
        <v>6858</v>
      </c>
      <c r="E233" s="19">
        <f t="shared" si="24"/>
        <v>4166</v>
      </c>
      <c r="F233" s="19">
        <f t="shared" si="25"/>
        <v>3945</v>
      </c>
      <c r="G233" s="19">
        <v>3398</v>
      </c>
      <c r="H233" s="19">
        <v>504</v>
      </c>
      <c r="I233" s="19">
        <v>4</v>
      </c>
      <c r="J233" s="19">
        <v>39</v>
      </c>
      <c r="K233" s="19">
        <v>221</v>
      </c>
      <c r="L233" s="19">
        <f t="shared" si="26"/>
        <v>2692</v>
      </c>
      <c r="M233" s="19">
        <v>1124</v>
      </c>
      <c r="N233" s="19">
        <v>333</v>
      </c>
      <c r="O233" s="19">
        <v>1235</v>
      </c>
    </row>
    <row r="234" spans="2:15" ht="13.5" customHeight="1">
      <c r="B234" s="30"/>
      <c r="C234" s="14" t="s">
        <v>35</v>
      </c>
      <c r="D234" s="19">
        <v>6619</v>
      </c>
      <c r="E234" s="19">
        <f t="shared" si="24"/>
        <v>3955</v>
      </c>
      <c r="F234" s="19">
        <f t="shared" si="25"/>
        <v>3671</v>
      </c>
      <c r="G234" s="19">
        <v>3190</v>
      </c>
      <c r="H234" s="19">
        <v>447</v>
      </c>
      <c r="I234" s="19">
        <v>5</v>
      </c>
      <c r="J234" s="19">
        <v>29</v>
      </c>
      <c r="K234" s="19">
        <v>284</v>
      </c>
      <c r="L234" s="19">
        <f t="shared" si="26"/>
        <v>2647</v>
      </c>
      <c r="M234" s="19">
        <v>1260</v>
      </c>
      <c r="N234" s="19">
        <v>236</v>
      </c>
      <c r="O234" s="19">
        <v>1151</v>
      </c>
    </row>
    <row r="235" spans="2:15" ht="13.5" customHeight="1">
      <c r="B235" s="30"/>
      <c r="C235" s="14" t="s">
        <v>36</v>
      </c>
      <c r="D235" s="19">
        <v>6281</v>
      </c>
      <c r="E235" s="19">
        <f t="shared" si="24"/>
        <v>3717</v>
      </c>
      <c r="F235" s="19">
        <f t="shared" si="25"/>
        <v>3581</v>
      </c>
      <c r="G235" s="19">
        <v>3089</v>
      </c>
      <c r="H235" s="19">
        <v>447</v>
      </c>
      <c r="I235" s="19">
        <v>5</v>
      </c>
      <c r="J235" s="19">
        <v>40</v>
      </c>
      <c r="K235" s="19">
        <v>136</v>
      </c>
      <c r="L235" s="19">
        <f t="shared" si="26"/>
        <v>2535</v>
      </c>
      <c r="M235" s="19">
        <v>911</v>
      </c>
      <c r="N235" s="19">
        <v>253</v>
      </c>
      <c r="O235" s="19">
        <v>1371</v>
      </c>
    </row>
    <row r="236" spans="2:15" ht="13.5" customHeight="1">
      <c r="B236" s="33"/>
      <c r="C236" s="20" t="s">
        <v>43</v>
      </c>
      <c r="D236" s="18">
        <v>5967</v>
      </c>
      <c r="E236" s="18">
        <f>F236+K236</f>
        <v>3598</v>
      </c>
      <c r="F236" s="18">
        <f>SUM(G236:J236)</f>
        <v>3484</v>
      </c>
      <c r="G236" s="18">
        <v>3023</v>
      </c>
      <c r="H236" s="18">
        <v>406</v>
      </c>
      <c r="I236" s="18">
        <v>5</v>
      </c>
      <c r="J236" s="18">
        <v>50</v>
      </c>
      <c r="K236" s="18">
        <v>114</v>
      </c>
      <c r="L236" s="18">
        <f>SUM(M236:O236)</f>
        <v>2270</v>
      </c>
      <c r="M236" s="18">
        <v>803</v>
      </c>
      <c r="N236" s="18">
        <v>226</v>
      </c>
      <c r="O236" s="18">
        <v>1241</v>
      </c>
    </row>
    <row r="237" spans="2:15" ht="13.5" customHeight="1">
      <c r="B237" s="32" t="s">
        <v>4</v>
      </c>
      <c r="C237" s="14" t="s">
        <v>17</v>
      </c>
      <c r="D237" s="19">
        <v>3222</v>
      </c>
      <c r="E237" s="19">
        <f t="shared" si="24"/>
        <v>2648</v>
      </c>
      <c r="F237" s="19">
        <f t="shared" si="25"/>
        <v>2587</v>
      </c>
      <c r="G237" s="19">
        <v>2508</v>
      </c>
      <c r="H237" s="19">
        <v>53</v>
      </c>
      <c r="I237" s="19">
        <v>1</v>
      </c>
      <c r="J237" s="19">
        <v>25</v>
      </c>
      <c r="K237" s="19">
        <v>61</v>
      </c>
      <c r="L237" s="19">
        <f t="shared" si="26"/>
        <v>572</v>
      </c>
      <c r="M237" s="19">
        <v>11</v>
      </c>
      <c r="N237" s="19">
        <v>194</v>
      </c>
      <c r="O237" s="19">
        <v>367</v>
      </c>
    </row>
    <row r="238" spans="2:15" ht="13.5" customHeight="1">
      <c r="B238" s="30"/>
      <c r="C238" s="14" t="s">
        <v>18</v>
      </c>
      <c r="D238" s="19">
        <v>3172</v>
      </c>
      <c r="E238" s="19">
        <f t="shared" si="24"/>
        <v>2606</v>
      </c>
      <c r="F238" s="19">
        <f t="shared" si="25"/>
        <v>2537</v>
      </c>
      <c r="G238" s="19">
        <v>2447</v>
      </c>
      <c r="H238" s="19">
        <v>68</v>
      </c>
      <c r="I238" s="19">
        <v>3</v>
      </c>
      <c r="J238" s="19">
        <v>19</v>
      </c>
      <c r="K238" s="19">
        <v>69</v>
      </c>
      <c r="L238" s="19">
        <f t="shared" si="26"/>
        <v>564</v>
      </c>
      <c r="M238" s="19">
        <v>76</v>
      </c>
      <c r="N238" s="19">
        <v>164</v>
      </c>
      <c r="O238" s="19">
        <v>324</v>
      </c>
    </row>
    <row r="239" spans="2:15" ht="13.5" customHeight="1">
      <c r="B239" s="30"/>
      <c r="C239" s="14" t="s">
        <v>40</v>
      </c>
      <c r="D239" s="19">
        <v>3229</v>
      </c>
      <c r="E239" s="19">
        <f t="shared" si="24"/>
        <v>2534</v>
      </c>
      <c r="F239" s="19">
        <f t="shared" si="25"/>
        <v>2468</v>
      </c>
      <c r="G239" s="19">
        <v>2355</v>
      </c>
      <c r="H239" s="19">
        <v>58</v>
      </c>
      <c r="I239" s="19">
        <v>3</v>
      </c>
      <c r="J239" s="19">
        <v>52</v>
      </c>
      <c r="K239" s="19">
        <v>66</v>
      </c>
      <c r="L239" s="19">
        <f t="shared" si="26"/>
        <v>694</v>
      </c>
      <c r="M239" s="19">
        <v>75</v>
      </c>
      <c r="N239" s="19">
        <v>240</v>
      </c>
      <c r="O239" s="19">
        <v>379</v>
      </c>
    </row>
    <row r="240" spans="2:15" ht="13.5" customHeight="1">
      <c r="B240" s="30"/>
      <c r="C240" s="14" t="s">
        <v>38</v>
      </c>
      <c r="D240" s="19">
        <v>3194</v>
      </c>
      <c r="E240" s="19">
        <f t="shared" si="24"/>
        <v>2450</v>
      </c>
      <c r="F240" s="19">
        <f t="shared" si="25"/>
        <v>2381</v>
      </c>
      <c r="G240" s="19">
        <v>2270</v>
      </c>
      <c r="H240" s="19">
        <v>82</v>
      </c>
      <c r="I240" s="19">
        <v>3</v>
      </c>
      <c r="J240" s="19">
        <v>26</v>
      </c>
      <c r="K240" s="19">
        <v>69</v>
      </c>
      <c r="L240" s="19">
        <f t="shared" si="26"/>
        <v>743</v>
      </c>
      <c r="M240" s="19">
        <v>114</v>
      </c>
      <c r="N240" s="19">
        <v>187</v>
      </c>
      <c r="O240" s="19">
        <v>442</v>
      </c>
    </row>
    <row r="241" spans="2:15" ht="13.5" customHeight="1">
      <c r="B241" s="30"/>
      <c r="C241" s="14" t="s">
        <v>39</v>
      </c>
      <c r="D241" s="19">
        <v>3210</v>
      </c>
      <c r="E241" s="19">
        <f t="shared" si="24"/>
        <v>2404</v>
      </c>
      <c r="F241" s="19">
        <f t="shared" si="25"/>
        <v>2258</v>
      </c>
      <c r="G241" s="19">
        <v>2171</v>
      </c>
      <c r="H241" s="19">
        <v>61</v>
      </c>
      <c r="I241" s="19">
        <v>3</v>
      </c>
      <c r="J241" s="19">
        <v>23</v>
      </c>
      <c r="K241" s="19">
        <v>146</v>
      </c>
      <c r="L241" s="19">
        <f t="shared" si="26"/>
        <v>806</v>
      </c>
      <c r="M241" s="19">
        <v>101</v>
      </c>
      <c r="N241" s="19">
        <v>163</v>
      </c>
      <c r="O241" s="19">
        <v>542</v>
      </c>
    </row>
    <row r="242" spans="2:15" ht="13.5" customHeight="1">
      <c r="B242" s="30"/>
      <c r="C242" s="14" t="s">
        <v>35</v>
      </c>
      <c r="D242" s="19">
        <v>3064</v>
      </c>
      <c r="E242" s="19">
        <f t="shared" si="24"/>
        <v>2258</v>
      </c>
      <c r="F242" s="19">
        <f t="shared" si="25"/>
        <v>2059</v>
      </c>
      <c r="G242" s="19">
        <v>1972</v>
      </c>
      <c r="H242" s="19">
        <v>68</v>
      </c>
      <c r="I242" s="19">
        <v>1</v>
      </c>
      <c r="J242" s="19">
        <v>18</v>
      </c>
      <c r="K242" s="19">
        <v>199</v>
      </c>
      <c r="L242" s="19">
        <f t="shared" si="26"/>
        <v>798</v>
      </c>
      <c r="M242" s="19">
        <v>151</v>
      </c>
      <c r="N242" s="19">
        <v>120</v>
      </c>
      <c r="O242" s="19">
        <v>527</v>
      </c>
    </row>
    <row r="243" spans="2:15" ht="13.5" customHeight="1">
      <c r="B243" s="30"/>
      <c r="C243" s="14" t="s">
        <v>36</v>
      </c>
      <c r="D243" s="19">
        <v>2920</v>
      </c>
      <c r="E243" s="19">
        <f t="shared" si="24"/>
        <v>2101</v>
      </c>
      <c r="F243" s="19">
        <f t="shared" si="25"/>
        <v>2009</v>
      </c>
      <c r="G243" s="19">
        <v>1914</v>
      </c>
      <c r="H243" s="19">
        <v>74</v>
      </c>
      <c r="I243" s="19">
        <v>3</v>
      </c>
      <c r="J243" s="19">
        <v>18</v>
      </c>
      <c r="K243" s="19">
        <v>92</v>
      </c>
      <c r="L243" s="19">
        <f t="shared" si="26"/>
        <v>807</v>
      </c>
      <c r="M243" s="19">
        <v>97</v>
      </c>
      <c r="N243" s="19">
        <v>141</v>
      </c>
      <c r="O243" s="19">
        <v>569</v>
      </c>
    </row>
    <row r="244" spans="2:15" ht="13.5" customHeight="1">
      <c r="B244" s="33"/>
      <c r="C244" s="20" t="s">
        <v>43</v>
      </c>
      <c r="D244" s="18">
        <v>2759</v>
      </c>
      <c r="E244" s="18">
        <f>F244+K244</f>
        <v>1948</v>
      </c>
      <c r="F244" s="18">
        <f>SUM(G244:J244)</f>
        <v>1872</v>
      </c>
      <c r="G244" s="18">
        <v>1777</v>
      </c>
      <c r="H244" s="18">
        <v>69</v>
      </c>
      <c r="I244" s="18">
        <v>1</v>
      </c>
      <c r="J244" s="18">
        <v>25</v>
      </c>
      <c r="K244" s="18">
        <v>76</v>
      </c>
      <c r="L244" s="18">
        <f>SUM(M244:O244)</f>
        <v>755</v>
      </c>
      <c r="M244" s="18">
        <v>111</v>
      </c>
      <c r="N244" s="18">
        <v>110</v>
      </c>
      <c r="O244" s="18">
        <v>534</v>
      </c>
    </row>
    <row r="245" spans="2:15" ht="13.5" customHeight="1">
      <c r="B245" s="32" t="s">
        <v>5</v>
      </c>
      <c r="C245" s="14" t="s">
        <v>17</v>
      </c>
      <c r="D245" s="19">
        <v>3641</v>
      </c>
      <c r="E245" s="19">
        <f t="shared" si="24"/>
        <v>1985</v>
      </c>
      <c r="F245" s="19">
        <f t="shared" si="25"/>
        <v>1963</v>
      </c>
      <c r="G245" s="19">
        <v>1260</v>
      </c>
      <c r="H245" s="19">
        <v>695</v>
      </c>
      <c r="I245" s="19" t="s">
        <v>15</v>
      </c>
      <c r="J245" s="19">
        <v>8</v>
      </c>
      <c r="K245" s="19">
        <v>22</v>
      </c>
      <c r="L245" s="19">
        <f t="shared" si="26"/>
        <v>1648</v>
      </c>
      <c r="M245" s="19">
        <v>926</v>
      </c>
      <c r="N245" s="19">
        <v>202</v>
      </c>
      <c r="O245" s="19">
        <v>520</v>
      </c>
    </row>
    <row r="246" spans="2:15" ht="13.5" customHeight="1">
      <c r="B246" s="30"/>
      <c r="C246" s="14" t="s">
        <v>18</v>
      </c>
      <c r="D246" s="19">
        <v>3646</v>
      </c>
      <c r="E246" s="19">
        <f t="shared" si="24"/>
        <v>2078</v>
      </c>
      <c r="F246" s="19">
        <f t="shared" si="25"/>
        <v>2058</v>
      </c>
      <c r="G246" s="19">
        <v>1401</v>
      </c>
      <c r="H246" s="19">
        <v>645</v>
      </c>
      <c r="I246" s="19">
        <v>2</v>
      </c>
      <c r="J246" s="19">
        <v>10</v>
      </c>
      <c r="K246" s="19">
        <v>20</v>
      </c>
      <c r="L246" s="19">
        <f t="shared" si="26"/>
        <v>1566</v>
      </c>
      <c r="M246" s="19">
        <v>870</v>
      </c>
      <c r="N246" s="19">
        <v>196</v>
      </c>
      <c r="O246" s="19">
        <v>500</v>
      </c>
    </row>
    <row r="247" spans="2:15" ht="13.5" customHeight="1">
      <c r="B247" s="30"/>
      <c r="C247" s="14" t="s">
        <v>40</v>
      </c>
      <c r="D247" s="19">
        <v>3620</v>
      </c>
      <c r="E247" s="19">
        <f t="shared" si="24"/>
        <v>1808</v>
      </c>
      <c r="F247" s="19">
        <f t="shared" si="25"/>
        <v>1784</v>
      </c>
      <c r="G247" s="19">
        <v>1220</v>
      </c>
      <c r="H247" s="19">
        <v>546</v>
      </c>
      <c r="I247" s="19">
        <v>2</v>
      </c>
      <c r="J247" s="19">
        <v>16</v>
      </c>
      <c r="K247" s="19">
        <v>24</v>
      </c>
      <c r="L247" s="19">
        <f t="shared" si="26"/>
        <v>1811</v>
      </c>
      <c r="M247" s="19">
        <v>1037</v>
      </c>
      <c r="N247" s="19">
        <v>203</v>
      </c>
      <c r="O247" s="19">
        <v>571</v>
      </c>
    </row>
    <row r="248" spans="2:15" ht="13.5" customHeight="1">
      <c r="B248" s="30"/>
      <c r="C248" s="14" t="s">
        <v>38</v>
      </c>
      <c r="D248" s="19">
        <v>3642</v>
      </c>
      <c r="E248" s="19">
        <f t="shared" si="24"/>
        <v>1842</v>
      </c>
      <c r="F248" s="19">
        <f t="shared" si="25"/>
        <v>1799</v>
      </c>
      <c r="G248" s="19">
        <v>1293</v>
      </c>
      <c r="H248" s="19">
        <v>484</v>
      </c>
      <c r="I248" s="19">
        <v>1</v>
      </c>
      <c r="J248" s="19">
        <v>21</v>
      </c>
      <c r="K248" s="19">
        <v>43</v>
      </c>
      <c r="L248" s="19">
        <f t="shared" si="26"/>
        <v>1795</v>
      </c>
      <c r="M248" s="19">
        <v>1134</v>
      </c>
      <c r="N248" s="19">
        <v>212</v>
      </c>
      <c r="O248" s="19">
        <v>449</v>
      </c>
    </row>
    <row r="249" spans="2:15" ht="13.5" customHeight="1">
      <c r="B249" s="30"/>
      <c r="C249" s="14" t="s">
        <v>39</v>
      </c>
      <c r="D249" s="19">
        <v>3648</v>
      </c>
      <c r="E249" s="19">
        <f t="shared" si="24"/>
        <v>1762</v>
      </c>
      <c r="F249" s="19">
        <f t="shared" si="25"/>
        <v>1687</v>
      </c>
      <c r="G249" s="19">
        <v>1227</v>
      </c>
      <c r="H249" s="19">
        <v>443</v>
      </c>
      <c r="I249" s="19">
        <v>1</v>
      </c>
      <c r="J249" s="19">
        <v>16</v>
      </c>
      <c r="K249" s="19">
        <v>75</v>
      </c>
      <c r="L249" s="19">
        <f t="shared" si="26"/>
        <v>1886</v>
      </c>
      <c r="M249" s="19">
        <v>1023</v>
      </c>
      <c r="N249" s="19">
        <v>170</v>
      </c>
      <c r="O249" s="19">
        <v>693</v>
      </c>
    </row>
    <row r="250" spans="2:15" ht="13.5" customHeight="1">
      <c r="B250" s="30"/>
      <c r="C250" s="14" t="s">
        <v>35</v>
      </c>
      <c r="D250" s="19">
        <v>3555</v>
      </c>
      <c r="E250" s="19">
        <f t="shared" si="24"/>
        <v>1697</v>
      </c>
      <c r="F250" s="19">
        <f t="shared" si="25"/>
        <v>1612</v>
      </c>
      <c r="G250" s="19">
        <v>1218</v>
      </c>
      <c r="H250" s="19">
        <v>379</v>
      </c>
      <c r="I250" s="19">
        <v>4</v>
      </c>
      <c r="J250" s="19">
        <v>11</v>
      </c>
      <c r="K250" s="19">
        <v>85</v>
      </c>
      <c r="L250" s="19">
        <f t="shared" si="26"/>
        <v>1849</v>
      </c>
      <c r="M250" s="19">
        <v>1109</v>
      </c>
      <c r="N250" s="19">
        <v>116</v>
      </c>
      <c r="O250" s="19">
        <v>624</v>
      </c>
    </row>
    <row r="251" spans="2:15" ht="13.5" customHeight="1">
      <c r="B251" s="30"/>
      <c r="C251" s="14" t="s">
        <v>36</v>
      </c>
      <c r="D251" s="19">
        <v>3361</v>
      </c>
      <c r="E251" s="19">
        <f t="shared" si="24"/>
        <v>1616</v>
      </c>
      <c r="F251" s="19">
        <f t="shared" si="25"/>
        <v>1572</v>
      </c>
      <c r="G251" s="19">
        <v>1175</v>
      </c>
      <c r="H251" s="19">
        <v>373</v>
      </c>
      <c r="I251" s="19">
        <v>2</v>
      </c>
      <c r="J251" s="19">
        <v>22</v>
      </c>
      <c r="K251" s="19">
        <v>44</v>
      </c>
      <c r="L251" s="19">
        <f t="shared" si="26"/>
        <v>1728</v>
      </c>
      <c r="M251" s="19">
        <v>814</v>
      </c>
      <c r="N251" s="19">
        <v>112</v>
      </c>
      <c r="O251" s="19">
        <v>802</v>
      </c>
    </row>
    <row r="252" spans="2:15" ht="13.5" customHeight="1">
      <c r="B252" s="33"/>
      <c r="C252" s="20" t="s">
        <v>43</v>
      </c>
      <c r="D252" s="18">
        <v>3208</v>
      </c>
      <c r="E252" s="18">
        <f>F252+K252</f>
        <v>1650</v>
      </c>
      <c r="F252" s="18">
        <f>SUM(G252:J252)</f>
        <v>1612</v>
      </c>
      <c r="G252" s="18">
        <v>1246</v>
      </c>
      <c r="H252" s="18">
        <v>337</v>
      </c>
      <c r="I252" s="18">
        <v>4</v>
      </c>
      <c r="J252" s="18">
        <v>25</v>
      </c>
      <c r="K252" s="18">
        <v>38</v>
      </c>
      <c r="L252" s="18">
        <f>SUM(M252:O252)</f>
        <v>1515</v>
      </c>
      <c r="M252" s="18">
        <v>692</v>
      </c>
      <c r="N252" s="18">
        <v>116</v>
      </c>
      <c r="O252" s="18">
        <v>707</v>
      </c>
    </row>
    <row r="253" spans="2:15">
      <c r="B253" s="1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5" spans="2:15" s="10" customFormat="1">
      <c r="B255" s="24" t="s">
        <v>34</v>
      </c>
      <c r="C255" s="24"/>
      <c r="L255" s="28" t="s">
        <v>12</v>
      </c>
      <c r="M255" s="28"/>
      <c r="N255" s="28"/>
      <c r="O255" s="28"/>
    </row>
    <row r="256" spans="2:15" ht="6" customHeight="1">
      <c r="O256" s="8"/>
    </row>
    <row r="257" spans="2:15" s="11" customFormat="1" ht="13.5" customHeight="1">
      <c r="B257" s="27" t="s">
        <v>6</v>
      </c>
      <c r="C257" s="25" t="s">
        <v>7</v>
      </c>
      <c r="D257" s="25" t="s">
        <v>19</v>
      </c>
      <c r="E257" s="25" t="s">
        <v>13</v>
      </c>
      <c r="F257" s="25"/>
      <c r="G257" s="25"/>
      <c r="H257" s="25"/>
      <c r="I257" s="25"/>
      <c r="J257" s="25"/>
      <c r="K257" s="25"/>
      <c r="L257" s="25" t="s">
        <v>2</v>
      </c>
      <c r="M257" s="25"/>
      <c r="N257" s="25"/>
      <c r="O257" s="25"/>
    </row>
    <row r="258" spans="2:15" s="11" customFormat="1" ht="13.5" customHeight="1">
      <c r="B258" s="27"/>
      <c r="C258" s="26"/>
      <c r="D258" s="26"/>
      <c r="E258" s="26" t="s">
        <v>8</v>
      </c>
      <c r="F258" s="26" t="s">
        <v>3</v>
      </c>
      <c r="G258" s="26"/>
      <c r="H258" s="26"/>
      <c r="I258" s="26"/>
      <c r="J258" s="26"/>
      <c r="K258" s="26" t="s">
        <v>23</v>
      </c>
      <c r="L258" s="26" t="s">
        <v>11</v>
      </c>
      <c r="M258" s="26" t="s">
        <v>9</v>
      </c>
      <c r="N258" s="26" t="s">
        <v>10</v>
      </c>
      <c r="O258" s="26" t="s">
        <v>1</v>
      </c>
    </row>
    <row r="259" spans="2:15" s="11" customFormat="1" ht="13.5" customHeight="1">
      <c r="B259" s="27"/>
      <c r="C259" s="26"/>
      <c r="D259" s="26"/>
      <c r="E259" s="26"/>
      <c r="F259" s="26" t="s">
        <v>8</v>
      </c>
      <c r="G259" s="26" t="s">
        <v>20</v>
      </c>
      <c r="H259" s="26" t="s">
        <v>21</v>
      </c>
      <c r="I259" s="26" t="s">
        <v>22</v>
      </c>
      <c r="J259" s="26" t="s">
        <v>0</v>
      </c>
      <c r="K259" s="26"/>
      <c r="L259" s="26"/>
      <c r="M259" s="26"/>
      <c r="N259" s="26"/>
      <c r="O259" s="26"/>
    </row>
    <row r="260" spans="2:15" s="11" customFormat="1" ht="13.5" customHeight="1">
      <c r="B260" s="27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</row>
    <row r="261" spans="2:15" s="11" customFormat="1" ht="13.5" customHeight="1">
      <c r="B261" s="27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</row>
    <row r="262" spans="2:15" ht="13.5" customHeight="1">
      <c r="B262" s="32" t="s">
        <v>8</v>
      </c>
      <c r="C262" s="14" t="s">
        <v>17</v>
      </c>
      <c r="D262" s="19">
        <v>6809</v>
      </c>
      <c r="E262" s="19">
        <f>F262+K262</f>
        <v>4755</v>
      </c>
      <c r="F262" s="19">
        <f>SUM(G262:J262)</f>
        <v>4686</v>
      </c>
      <c r="G262" s="19">
        <v>3721</v>
      </c>
      <c r="H262" s="19">
        <v>929</v>
      </c>
      <c r="I262" s="19" t="s">
        <v>15</v>
      </c>
      <c r="J262" s="19">
        <v>36</v>
      </c>
      <c r="K262" s="19">
        <v>69</v>
      </c>
      <c r="L262" s="19">
        <f>SUM(M262:O262)</f>
        <v>2049</v>
      </c>
      <c r="M262" s="19">
        <v>844</v>
      </c>
      <c r="N262" s="19">
        <v>365</v>
      </c>
      <c r="O262" s="19">
        <v>840</v>
      </c>
    </row>
    <row r="263" spans="2:15" ht="13.5" customHeight="1">
      <c r="B263" s="30"/>
      <c r="C263" s="14" t="s">
        <v>18</v>
      </c>
      <c r="D263" s="19">
        <v>6843</v>
      </c>
      <c r="E263" s="19">
        <f t="shared" ref="E263:E284" si="27">F263+K263</f>
        <v>4717</v>
      </c>
      <c r="F263" s="19">
        <f t="shared" ref="F263:F284" si="28">SUM(G263:J263)</f>
        <v>4656</v>
      </c>
      <c r="G263" s="19">
        <v>3765</v>
      </c>
      <c r="H263" s="19">
        <v>842</v>
      </c>
      <c r="I263" s="19">
        <v>2</v>
      </c>
      <c r="J263" s="19">
        <v>47</v>
      </c>
      <c r="K263" s="19">
        <v>61</v>
      </c>
      <c r="L263" s="19">
        <f t="shared" ref="L263:L284" si="29">SUM(M263:O263)</f>
        <v>2119</v>
      </c>
      <c r="M263" s="19">
        <v>872</v>
      </c>
      <c r="N263" s="19">
        <v>384</v>
      </c>
      <c r="O263" s="19">
        <v>863</v>
      </c>
    </row>
    <row r="264" spans="2:15" ht="13.5" customHeight="1">
      <c r="B264" s="30"/>
      <c r="C264" s="14" t="s">
        <v>37</v>
      </c>
      <c r="D264" s="19">
        <v>6888</v>
      </c>
      <c r="E264" s="19">
        <f t="shared" si="27"/>
        <v>4550</v>
      </c>
      <c r="F264" s="19">
        <f t="shared" si="28"/>
        <v>4454</v>
      </c>
      <c r="G264" s="19">
        <v>3626</v>
      </c>
      <c r="H264" s="19">
        <v>795</v>
      </c>
      <c r="I264" s="19">
        <v>2</v>
      </c>
      <c r="J264" s="19">
        <v>31</v>
      </c>
      <c r="K264" s="19">
        <v>96</v>
      </c>
      <c r="L264" s="19">
        <f t="shared" si="29"/>
        <v>2334</v>
      </c>
      <c r="M264" s="19">
        <v>1024</v>
      </c>
      <c r="N264" s="19">
        <v>373</v>
      </c>
      <c r="O264" s="19">
        <v>937</v>
      </c>
    </row>
    <row r="265" spans="2:15" ht="13.5" customHeight="1">
      <c r="B265" s="30"/>
      <c r="C265" s="14" t="s">
        <v>38</v>
      </c>
      <c r="D265" s="19">
        <v>6750</v>
      </c>
      <c r="E265" s="19">
        <f t="shared" si="27"/>
        <v>4303</v>
      </c>
      <c r="F265" s="19">
        <f t="shared" si="28"/>
        <v>4194</v>
      </c>
      <c r="G265" s="19">
        <v>3503</v>
      </c>
      <c r="H265" s="19">
        <v>635</v>
      </c>
      <c r="I265" s="19">
        <v>2</v>
      </c>
      <c r="J265" s="19">
        <v>54</v>
      </c>
      <c r="K265" s="19">
        <v>109</v>
      </c>
      <c r="L265" s="19">
        <f t="shared" si="29"/>
        <v>2443</v>
      </c>
      <c r="M265" s="19">
        <v>1102</v>
      </c>
      <c r="N265" s="19">
        <v>358</v>
      </c>
      <c r="O265" s="19">
        <v>983</v>
      </c>
    </row>
    <row r="266" spans="2:15" ht="13.5" customHeight="1">
      <c r="B266" s="30"/>
      <c r="C266" s="14" t="s">
        <v>39</v>
      </c>
      <c r="D266" s="19">
        <v>6404</v>
      </c>
      <c r="E266" s="19">
        <f t="shared" si="27"/>
        <v>4127</v>
      </c>
      <c r="F266" s="19">
        <f t="shared" si="28"/>
        <v>3950</v>
      </c>
      <c r="G266" s="19">
        <v>3338</v>
      </c>
      <c r="H266" s="19">
        <v>572</v>
      </c>
      <c r="I266" s="19">
        <v>5</v>
      </c>
      <c r="J266" s="19">
        <v>35</v>
      </c>
      <c r="K266" s="19">
        <v>177</v>
      </c>
      <c r="L266" s="19">
        <f t="shared" si="29"/>
        <v>2273</v>
      </c>
      <c r="M266" s="19">
        <v>862</v>
      </c>
      <c r="N266" s="19">
        <v>278</v>
      </c>
      <c r="O266" s="19">
        <v>1133</v>
      </c>
    </row>
    <row r="267" spans="2:15" ht="13.5" customHeight="1">
      <c r="B267" s="30"/>
      <c r="C267" s="14" t="s">
        <v>35</v>
      </c>
      <c r="D267" s="19">
        <v>6135</v>
      </c>
      <c r="E267" s="19">
        <f t="shared" si="27"/>
        <v>3746</v>
      </c>
      <c r="F267" s="19">
        <f t="shared" si="28"/>
        <v>3544</v>
      </c>
      <c r="G267" s="19">
        <v>3060</v>
      </c>
      <c r="H267" s="19">
        <v>450</v>
      </c>
      <c r="I267" s="19">
        <v>1</v>
      </c>
      <c r="J267" s="19">
        <v>33</v>
      </c>
      <c r="K267" s="19">
        <v>202</v>
      </c>
      <c r="L267" s="19">
        <f t="shared" si="29"/>
        <v>2387</v>
      </c>
      <c r="M267" s="19">
        <v>1065</v>
      </c>
      <c r="N267" s="19">
        <v>248</v>
      </c>
      <c r="O267" s="19">
        <v>1074</v>
      </c>
    </row>
    <row r="268" spans="2:15" ht="13.5" customHeight="1">
      <c r="B268" s="30"/>
      <c r="C268" s="14" t="s">
        <v>36</v>
      </c>
      <c r="D268" s="23">
        <v>5678</v>
      </c>
      <c r="E268" s="19">
        <f t="shared" si="27"/>
        <v>3575</v>
      </c>
      <c r="F268" s="19">
        <f t="shared" si="28"/>
        <v>3472</v>
      </c>
      <c r="G268" s="19">
        <v>2978</v>
      </c>
      <c r="H268" s="19">
        <v>454</v>
      </c>
      <c r="I268" s="19">
        <v>2</v>
      </c>
      <c r="J268" s="19">
        <v>38</v>
      </c>
      <c r="K268" s="19">
        <v>103</v>
      </c>
      <c r="L268" s="19">
        <f t="shared" si="29"/>
        <v>2103</v>
      </c>
      <c r="M268" s="19">
        <v>732</v>
      </c>
      <c r="N268" s="19">
        <v>215</v>
      </c>
      <c r="O268" s="19">
        <v>1156</v>
      </c>
    </row>
    <row r="269" spans="2:15" ht="13.5" customHeight="1">
      <c r="B269" s="33"/>
      <c r="C269" s="20" t="s">
        <v>43</v>
      </c>
      <c r="D269" s="18">
        <v>5191</v>
      </c>
      <c r="E269" s="18">
        <f>F269+K269</f>
        <v>3329</v>
      </c>
      <c r="F269" s="18">
        <f>SUM(G269:J269)</f>
        <v>3247</v>
      </c>
      <c r="G269" s="18">
        <v>2806</v>
      </c>
      <c r="H269" s="18">
        <v>369</v>
      </c>
      <c r="I269" s="18">
        <v>7</v>
      </c>
      <c r="J269" s="18">
        <v>65</v>
      </c>
      <c r="K269" s="18">
        <v>82</v>
      </c>
      <c r="L269" s="18">
        <f>SUM(M269:O269)</f>
        <v>1862</v>
      </c>
      <c r="M269" s="18">
        <v>605</v>
      </c>
      <c r="N269" s="18">
        <v>198</v>
      </c>
      <c r="O269" s="18">
        <v>1059</v>
      </c>
    </row>
    <row r="270" spans="2:15" ht="13.5" customHeight="1">
      <c r="B270" s="32" t="s">
        <v>4</v>
      </c>
      <c r="C270" s="14" t="s">
        <v>17</v>
      </c>
      <c r="D270" s="19">
        <v>3238</v>
      </c>
      <c r="E270" s="19">
        <f t="shared" si="27"/>
        <v>2658</v>
      </c>
      <c r="F270" s="19">
        <f t="shared" si="28"/>
        <v>2607</v>
      </c>
      <c r="G270" s="19">
        <v>2519</v>
      </c>
      <c r="H270" s="19">
        <v>62</v>
      </c>
      <c r="I270" s="19" t="s">
        <v>15</v>
      </c>
      <c r="J270" s="19">
        <v>26</v>
      </c>
      <c r="K270" s="19">
        <v>51</v>
      </c>
      <c r="L270" s="19">
        <f t="shared" si="29"/>
        <v>579</v>
      </c>
      <c r="M270" s="19">
        <v>35</v>
      </c>
      <c r="N270" s="19">
        <v>175</v>
      </c>
      <c r="O270" s="19">
        <v>369</v>
      </c>
    </row>
    <row r="271" spans="2:15" ht="13.5" customHeight="1">
      <c r="B271" s="30"/>
      <c r="C271" s="14" t="s">
        <v>18</v>
      </c>
      <c r="D271" s="19">
        <v>3233</v>
      </c>
      <c r="E271" s="19">
        <f t="shared" si="27"/>
        <v>2605</v>
      </c>
      <c r="F271" s="19">
        <f t="shared" si="28"/>
        <v>2560</v>
      </c>
      <c r="G271" s="19">
        <v>2445</v>
      </c>
      <c r="H271" s="19">
        <v>79</v>
      </c>
      <c r="I271" s="19">
        <v>1</v>
      </c>
      <c r="J271" s="19">
        <v>35</v>
      </c>
      <c r="K271" s="19">
        <v>45</v>
      </c>
      <c r="L271" s="19">
        <f t="shared" si="29"/>
        <v>624</v>
      </c>
      <c r="M271" s="19">
        <v>41</v>
      </c>
      <c r="N271" s="19">
        <v>196</v>
      </c>
      <c r="O271" s="19">
        <v>387</v>
      </c>
    </row>
    <row r="272" spans="2:15" ht="13.5" customHeight="1">
      <c r="B272" s="30"/>
      <c r="C272" s="14" t="s">
        <v>40</v>
      </c>
      <c r="D272" s="19">
        <v>3266</v>
      </c>
      <c r="E272" s="19">
        <f t="shared" si="27"/>
        <v>2592</v>
      </c>
      <c r="F272" s="19">
        <f t="shared" si="28"/>
        <v>2524</v>
      </c>
      <c r="G272" s="19">
        <v>2423</v>
      </c>
      <c r="H272" s="19">
        <v>76</v>
      </c>
      <c r="I272" s="19">
        <v>2</v>
      </c>
      <c r="J272" s="19">
        <v>23</v>
      </c>
      <c r="K272" s="19">
        <v>68</v>
      </c>
      <c r="L272" s="19">
        <f t="shared" si="29"/>
        <v>673</v>
      </c>
      <c r="M272" s="19">
        <v>53</v>
      </c>
      <c r="N272" s="19">
        <v>188</v>
      </c>
      <c r="O272" s="19">
        <v>432</v>
      </c>
    </row>
    <row r="273" spans="2:15" ht="13.5" customHeight="1">
      <c r="B273" s="30"/>
      <c r="C273" s="14" t="s">
        <v>38</v>
      </c>
      <c r="D273" s="19">
        <v>3169</v>
      </c>
      <c r="E273" s="19">
        <f t="shared" si="27"/>
        <v>2422</v>
      </c>
      <c r="F273" s="19">
        <f t="shared" si="28"/>
        <v>2345</v>
      </c>
      <c r="G273" s="19">
        <v>2224</v>
      </c>
      <c r="H273" s="19">
        <v>87</v>
      </c>
      <c r="I273" s="19">
        <v>2</v>
      </c>
      <c r="J273" s="19">
        <v>32</v>
      </c>
      <c r="K273" s="19">
        <v>77</v>
      </c>
      <c r="L273" s="19">
        <f t="shared" si="29"/>
        <v>746</v>
      </c>
      <c r="M273" s="19">
        <v>87</v>
      </c>
      <c r="N273" s="19">
        <v>181</v>
      </c>
      <c r="O273" s="19">
        <v>478</v>
      </c>
    </row>
    <row r="274" spans="2:15" ht="13.5" customHeight="1">
      <c r="B274" s="30"/>
      <c r="C274" s="14" t="s">
        <v>39</v>
      </c>
      <c r="D274" s="19">
        <v>2992</v>
      </c>
      <c r="E274" s="19">
        <f t="shared" si="27"/>
        <v>2299</v>
      </c>
      <c r="F274" s="19">
        <f t="shared" si="28"/>
        <v>2178</v>
      </c>
      <c r="G274" s="19">
        <v>2088</v>
      </c>
      <c r="H274" s="19">
        <v>69</v>
      </c>
      <c r="I274" s="19">
        <v>3</v>
      </c>
      <c r="J274" s="19">
        <v>18</v>
      </c>
      <c r="K274" s="19">
        <v>121</v>
      </c>
      <c r="L274" s="19">
        <f t="shared" si="29"/>
        <v>692</v>
      </c>
      <c r="M274" s="19">
        <v>80</v>
      </c>
      <c r="N274" s="19">
        <v>142</v>
      </c>
      <c r="O274" s="19">
        <v>470</v>
      </c>
    </row>
    <row r="275" spans="2:15" ht="13.5" customHeight="1">
      <c r="B275" s="30"/>
      <c r="C275" s="14" t="s">
        <v>35</v>
      </c>
      <c r="D275" s="19">
        <v>2806</v>
      </c>
      <c r="E275" s="19">
        <f t="shared" si="27"/>
        <v>2090</v>
      </c>
      <c r="F275" s="19">
        <f t="shared" si="28"/>
        <v>1963</v>
      </c>
      <c r="G275" s="19">
        <v>1886</v>
      </c>
      <c r="H275" s="19">
        <v>61</v>
      </c>
      <c r="I275" s="19" t="s">
        <v>24</v>
      </c>
      <c r="J275" s="19">
        <v>16</v>
      </c>
      <c r="K275" s="19">
        <v>127</v>
      </c>
      <c r="L275" s="19">
        <f t="shared" si="29"/>
        <v>716</v>
      </c>
      <c r="M275" s="19">
        <v>154</v>
      </c>
      <c r="N275" s="19">
        <v>118</v>
      </c>
      <c r="O275" s="19">
        <v>444</v>
      </c>
    </row>
    <row r="276" spans="2:15" ht="13.5" customHeight="1">
      <c r="B276" s="30"/>
      <c r="C276" s="14" t="s">
        <v>36</v>
      </c>
      <c r="D276" s="19">
        <v>2609</v>
      </c>
      <c r="E276" s="19">
        <f t="shared" si="27"/>
        <v>1928</v>
      </c>
      <c r="F276" s="19">
        <f t="shared" si="28"/>
        <v>1862</v>
      </c>
      <c r="G276" s="19">
        <v>1781</v>
      </c>
      <c r="H276" s="19">
        <v>55</v>
      </c>
      <c r="I276" s="19">
        <v>1</v>
      </c>
      <c r="J276" s="19">
        <v>25</v>
      </c>
      <c r="K276" s="19">
        <v>66</v>
      </c>
      <c r="L276" s="19">
        <f t="shared" si="29"/>
        <v>681</v>
      </c>
      <c r="M276" s="19">
        <v>100</v>
      </c>
      <c r="N276" s="19">
        <v>115</v>
      </c>
      <c r="O276" s="19">
        <v>466</v>
      </c>
    </row>
    <row r="277" spans="2:15" ht="13.5" customHeight="1">
      <c r="B277" s="33"/>
      <c r="C277" s="20" t="s">
        <v>43</v>
      </c>
      <c r="D277" s="18">
        <v>2397</v>
      </c>
      <c r="E277" s="18">
        <f>F277+K277</f>
        <v>1785</v>
      </c>
      <c r="F277" s="18">
        <f>SUM(G277:J277)</f>
        <v>1736</v>
      </c>
      <c r="G277" s="18">
        <v>1637</v>
      </c>
      <c r="H277" s="18">
        <v>59</v>
      </c>
      <c r="I277" s="18">
        <v>1</v>
      </c>
      <c r="J277" s="18">
        <v>39</v>
      </c>
      <c r="K277" s="18">
        <v>49</v>
      </c>
      <c r="L277" s="18">
        <f>SUM(M277:O277)</f>
        <v>612</v>
      </c>
      <c r="M277" s="18">
        <v>87</v>
      </c>
      <c r="N277" s="18">
        <v>99</v>
      </c>
      <c r="O277" s="18">
        <v>426</v>
      </c>
    </row>
    <row r="278" spans="2:15" ht="13.5" customHeight="1">
      <c r="B278" s="32" t="s">
        <v>5</v>
      </c>
      <c r="C278" s="14" t="s">
        <v>17</v>
      </c>
      <c r="D278" s="19">
        <v>3571</v>
      </c>
      <c r="E278" s="19">
        <f t="shared" si="27"/>
        <v>2097</v>
      </c>
      <c r="F278" s="19">
        <f t="shared" si="28"/>
        <v>2079</v>
      </c>
      <c r="G278" s="19">
        <v>1202</v>
      </c>
      <c r="H278" s="19">
        <v>867</v>
      </c>
      <c r="I278" s="19" t="s">
        <v>15</v>
      </c>
      <c r="J278" s="19">
        <v>10</v>
      </c>
      <c r="K278" s="19">
        <v>18</v>
      </c>
      <c r="L278" s="19">
        <f t="shared" si="29"/>
        <v>1470</v>
      </c>
      <c r="M278" s="19">
        <v>809</v>
      </c>
      <c r="N278" s="19">
        <v>190</v>
      </c>
      <c r="O278" s="19">
        <v>471</v>
      </c>
    </row>
    <row r="279" spans="2:15" ht="13.5" customHeight="1">
      <c r="B279" s="30"/>
      <c r="C279" s="14" t="s">
        <v>18</v>
      </c>
      <c r="D279" s="19">
        <v>3610</v>
      </c>
      <c r="E279" s="19">
        <f t="shared" si="27"/>
        <v>2112</v>
      </c>
      <c r="F279" s="19">
        <f t="shared" si="28"/>
        <v>2096</v>
      </c>
      <c r="G279" s="19">
        <v>1320</v>
      </c>
      <c r="H279" s="19">
        <v>763</v>
      </c>
      <c r="I279" s="19">
        <v>1</v>
      </c>
      <c r="J279" s="19">
        <v>12</v>
      </c>
      <c r="K279" s="19">
        <v>16</v>
      </c>
      <c r="L279" s="19">
        <f t="shared" si="29"/>
        <v>1495</v>
      </c>
      <c r="M279" s="19">
        <v>831</v>
      </c>
      <c r="N279" s="19">
        <v>188</v>
      </c>
      <c r="O279" s="19">
        <v>476</v>
      </c>
    </row>
    <row r="280" spans="2:15" ht="13.5" customHeight="1">
      <c r="B280" s="30"/>
      <c r="C280" s="14" t="s">
        <v>40</v>
      </c>
      <c r="D280" s="19">
        <v>3622</v>
      </c>
      <c r="E280" s="19">
        <f t="shared" si="27"/>
        <v>1958</v>
      </c>
      <c r="F280" s="19">
        <f t="shared" si="28"/>
        <v>1930</v>
      </c>
      <c r="G280" s="19">
        <v>1203</v>
      </c>
      <c r="H280" s="19">
        <v>719</v>
      </c>
      <c r="I280" s="19" t="s">
        <v>14</v>
      </c>
      <c r="J280" s="19">
        <v>8</v>
      </c>
      <c r="K280" s="19">
        <v>28</v>
      </c>
      <c r="L280" s="19">
        <f t="shared" si="29"/>
        <v>1661</v>
      </c>
      <c r="M280" s="19">
        <v>971</v>
      </c>
      <c r="N280" s="19">
        <v>185</v>
      </c>
      <c r="O280" s="19">
        <v>505</v>
      </c>
    </row>
    <row r="281" spans="2:15" ht="13.5" customHeight="1">
      <c r="B281" s="30"/>
      <c r="C281" s="14" t="s">
        <v>38</v>
      </c>
      <c r="D281" s="19">
        <v>3581</v>
      </c>
      <c r="E281" s="19">
        <f t="shared" si="27"/>
        <v>1881</v>
      </c>
      <c r="F281" s="19">
        <f t="shared" si="28"/>
        <v>1849</v>
      </c>
      <c r="G281" s="19">
        <v>1279</v>
      </c>
      <c r="H281" s="19">
        <v>548</v>
      </c>
      <c r="I281" s="19" t="s">
        <v>14</v>
      </c>
      <c r="J281" s="19">
        <v>22</v>
      </c>
      <c r="K281" s="19">
        <v>32</v>
      </c>
      <c r="L281" s="19">
        <f t="shared" si="29"/>
        <v>1697</v>
      </c>
      <c r="M281" s="19">
        <v>1015</v>
      </c>
      <c r="N281" s="19">
        <v>177</v>
      </c>
      <c r="O281" s="19">
        <v>505</v>
      </c>
    </row>
    <row r="282" spans="2:15" ht="13.5" customHeight="1">
      <c r="B282" s="30"/>
      <c r="C282" s="14" t="s">
        <v>39</v>
      </c>
      <c r="D282" s="19">
        <v>3412</v>
      </c>
      <c r="E282" s="19">
        <f t="shared" si="27"/>
        <v>1828</v>
      </c>
      <c r="F282" s="19">
        <f t="shared" si="28"/>
        <v>1772</v>
      </c>
      <c r="G282" s="19">
        <v>1250</v>
      </c>
      <c r="H282" s="19">
        <v>503</v>
      </c>
      <c r="I282" s="19">
        <v>2</v>
      </c>
      <c r="J282" s="19">
        <v>17</v>
      </c>
      <c r="K282" s="19">
        <v>56</v>
      </c>
      <c r="L282" s="19">
        <f t="shared" si="29"/>
        <v>1581</v>
      </c>
      <c r="M282" s="19">
        <v>782</v>
      </c>
      <c r="N282" s="19">
        <v>136</v>
      </c>
      <c r="O282" s="19">
        <v>663</v>
      </c>
    </row>
    <row r="283" spans="2:15" ht="13.5" customHeight="1">
      <c r="B283" s="30"/>
      <c r="C283" s="14" t="s">
        <v>35</v>
      </c>
      <c r="D283" s="19">
        <v>3329</v>
      </c>
      <c r="E283" s="19">
        <f t="shared" si="27"/>
        <v>1656</v>
      </c>
      <c r="F283" s="19">
        <f t="shared" si="28"/>
        <v>1581</v>
      </c>
      <c r="G283" s="19">
        <v>1174</v>
      </c>
      <c r="H283" s="19">
        <v>389</v>
      </c>
      <c r="I283" s="19">
        <v>1</v>
      </c>
      <c r="J283" s="19">
        <v>17</v>
      </c>
      <c r="K283" s="19">
        <v>75</v>
      </c>
      <c r="L283" s="19">
        <f t="shared" si="29"/>
        <v>1671</v>
      </c>
      <c r="M283" s="19">
        <v>911</v>
      </c>
      <c r="N283" s="19">
        <v>130</v>
      </c>
      <c r="O283" s="19">
        <v>630</v>
      </c>
    </row>
    <row r="284" spans="2:15" ht="13.5" customHeight="1">
      <c r="B284" s="30"/>
      <c r="C284" s="14" t="s">
        <v>36</v>
      </c>
      <c r="D284" s="19">
        <v>3069</v>
      </c>
      <c r="E284" s="19">
        <f t="shared" si="27"/>
        <v>1647</v>
      </c>
      <c r="F284" s="19">
        <f t="shared" si="28"/>
        <v>1610</v>
      </c>
      <c r="G284" s="19">
        <v>1197</v>
      </c>
      <c r="H284" s="19">
        <v>399</v>
      </c>
      <c r="I284" s="19">
        <v>1</v>
      </c>
      <c r="J284" s="19">
        <v>13</v>
      </c>
      <c r="K284" s="19">
        <v>37</v>
      </c>
      <c r="L284" s="19">
        <f t="shared" si="29"/>
        <v>1422</v>
      </c>
      <c r="M284" s="19">
        <v>632</v>
      </c>
      <c r="N284" s="19">
        <v>100</v>
      </c>
      <c r="O284" s="19">
        <v>690</v>
      </c>
    </row>
    <row r="285" spans="2:15" ht="13.5" customHeight="1">
      <c r="B285" s="33"/>
      <c r="C285" s="20" t="s">
        <v>43</v>
      </c>
      <c r="D285" s="18">
        <v>2794</v>
      </c>
      <c r="E285" s="18">
        <f>F285+K285</f>
        <v>1544</v>
      </c>
      <c r="F285" s="18">
        <f>SUM(G285:J285)</f>
        <v>1511</v>
      </c>
      <c r="G285" s="18">
        <v>1169</v>
      </c>
      <c r="H285" s="18">
        <v>310</v>
      </c>
      <c r="I285" s="18">
        <v>6</v>
      </c>
      <c r="J285" s="18">
        <v>26</v>
      </c>
      <c r="K285" s="18">
        <v>33</v>
      </c>
      <c r="L285" s="18">
        <f>SUM(M285:O285)</f>
        <v>1250</v>
      </c>
      <c r="M285" s="18">
        <v>518</v>
      </c>
      <c r="N285" s="18">
        <v>99</v>
      </c>
      <c r="O285" s="18">
        <v>633</v>
      </c>
    </row>
    <row r="286" spans="2:15" ht="9" customHeight="1">
      <c r="C286" s="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2:15" ht="13.2">
      <c r="B287" s="15" t="s">
        <v>42</v>
      </c>
      <c r="C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2:15" ht="9" customHeight="1">
      <c r="B288" s="1"/>
      <c r="C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2:15" s="10" customFormat="1">
      <c r="B289" s="9" t="s">
        <v>41</v>
      </c>
    </row>
    <row r="290" spans="2:15" ht="9" customHeight="1" thickBot="1"/>
    <row r="291" spans="2:1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</sheetData>
  <mergeCells count="198">
    <mergeCell ref="B278:B285"/>
    <mergeCell ref="B270:B277"/>
    <mergeCell ref="B262:B269"/>
    <mergeCell ref="B163:B170"/>
    <mergeCell ref="B146:B153"/>
    <mergeCell ref="B138:B145"/>
    <mergeCell ref="B179:B186"/>
    <mergeCell ref="B171:B178"/>
    <mergeCell ref="B245:B252"/>
    <mergeCell ref="B222:C222"/>
    <mergeCell ref="B189:C189"/>
    <mergeCell ref="C125:C129"/>
    <mergeCell ref="B224:B228"/>
    <mergeCell ref="B130:B137"/>
    <mergeCell ref="B237:B244"/>
    <mergeCell ref="B31:B38"/>
    <mergeCell ref="B39:B46"/>
    <mergeCell ref="B47:B54"/>
    <mergeCell ref="B64:B71"/>
    <mergeCell ref="B80:B87"/>
    <mergeCell ref="B72:B79"/>
    <mergeCell ref="B113:B120"/>
    <mergeCell ref="B105:B112"/>
    <mergeCell ref="B97:B104"/>
    <mergeCell ref="B229:B236"/>
    <mergeCell ref="B212:B219"/>
    <mergeCell ref="B204:B211"/>
    <mergeCell ref="B196:B203"/>
    <mergeCell ref="D6:D10"/>
    <mergeCell ref="E7:E10"/>
    <mergeCell ref="F8:F10"/>
    <mergeCell ref="E6:K6"/>
    <mergeCell ref="M7:M10"/>
    <mergeCell ref="N7:N10"/>
    <mergeCell ref="O7:O10"/>
    <mergeCell ref="I8:I10"/>
    <mergeCell ref="J8:J10"/>
    <mergeCell ref="K7:K10"/>
    <mergeCell ref="L7:L10"/>
    <mergeCell ref="F7:J7"/>
    <mergeCell ref="H8:H10"/>
    <mergeCell ref="G8:G10"/>
    <mergeCell ref="K27:K30"/>
    <mergeCell ref="L27:L30"/>
    <mergeCell ref="D59:D63"/>
    <mergeCell ref="H61:H63"/>
    <mergeCell ref="I61:I63"/>
    <mergeCell ref="D26:D30"/>
    <mergeCell ref="H28:H30"/>
    <mergeCell ref="I28:I30"/>
    <mergeCell ref="E27:E30"/>
    <mergeCell ref="F27:J27"/>
    <mergeCell ref="J61:J63"/>
    <mergeCell ref="E26:K26"/>
    <mergeCell ref="D125:D129"/>
    <mergeCell ref="F127:F129"/>
    <mergeCell ref="G127:G129"/>
    <mergeCell ref="H127:H129"/>
    <mergeCell ref="M126:M129"/>
    <mergeCell ref="N126:N129"/>
    <mergeCell ref="D92:D96"/>
    <mergeCell ref="H94:H96"/>
    <mergeCell ref="I94:I96"/>
    <mergeCell ref="J94:J96"/>
    <mergeCell ref="E92:K92"/>
    <mergeCell ref="E93:E96"/>
    <mergeCell ref="I127:I129"/>
    <mergeCell ref="K126:K129"/>
    <mergeCell ref="L126:L129"/>
    <mergeCell ref="F94:F96"/>
    <mergeCell ref="G94:G96"/>
    <mergeCell ref="L93:L96"/>
    <mergeCell ref="F93:J93"/>
    <mergeCell ref="K93:K96"/>
    <mergeCell ref="F193:F195"/>
    <mergeCell ref="G193:G195"/>
    <mergeCell ref="D191:D195"/>
    <mergeCell ref="H193:H195"/>
    <mergeCell ref="I193:I195"/>
    <mergeCell ref="J193:J195"/>
    <mergeCell ref="F160:F162"/>
    <mergeCell ref="G160:G162"/>
    <mergeCell ref="D158:D162"/>
    <mergeCell ref="H160:H162"/>
    <mergeCell ref="C257:C261"/>
    <mergeCell ref="D257:D261"/>
    <mergeCell ref="H259:H261"/>
    <mergeCell ref="I259:I261"/>
    <mergeCell ref="O225:O228"/>
    <mergeCell ref="F226:F228"/>
    <mergeCell ref="G226:G228"/>
    <mergeCell ref="C224:C228"/>
    <mergeCell ref="D224:D228"/>
    <mergeCell ref="H226:H228"/>
    <mergeCell ref="B255:C255"/>
    <mergeCell ref="G259:G261"/>
    <mergeCell ref="N258:N261"/>
    <mergeCell ref="O258:O261"/>
    <mergeCell ref="F259:F261"/>
    <mergeCell ref="F225:J225"/>
    <mergeCell ref="K225:K228"/>
    <mergeCell ref="L225:L228"/>
    <mergeCell ref="M225:M228"/>
    <mergeCell ref="N225:N228"/>
    <mergeCell ref="I226:I228"/>
    <mergeCell ref="J226:J228"/>
    <mergeCell ref="B59:B63"/>
    <mergeCell ref="B123:C123"/>
    <mergeCell ref="B57:C57"/>
    <mergeCell ref="B4:C4"/>
    <mergeCell ref="B191:B195"/>
    <mergeCell ref="B125:B129"/>
    <mergeCell ref="C191:C195"/>
    <mergeCell ref="C158:C162"/>
    <mergeCell ref="C59:C63"/>
    <mergeCell ref="B6:B10"/>
    <mergeCell ref="C6:C10"/>
    <mergeCell ref="B11:B14"/>
    <mergeCell ref="B24:C24"/>
    <mergeCell ref="B26:B30"/>
    <mergeCell ref="C26:C30"/>
    <mergeCell ref="B15:B18"/>
    <mergeCell ref="B19:B22"/>
    <mergeCell ref="B92:B96"/>
    <mergeCell ref="B156:C156"/>
    <mergeCell ref="B158:B162"/>
    <mergeCell ref="L4:O4"/>
    <mergeCell ref="L24:O24"/>
    <mergeCell ref="L57:O57"/>
    <mergeCell ref="L90:O90"/>
    <mergeCell ref="O60:O63"/>
    <mergeCell ref="J127:J129"/>
    <mergeCell ref="N93:N96"/>
    <mergeCell ref="N192:N195"/>
    <mergeCell ref="L191:O191"/>
    <mergeCell ref="L6:O6"/>
    <mergeCell ref="N159:N162"/>
    <mergeCell ref="O159:O162"/>
    <mergeCell ref="M93:M96"/>
    <mergeCell ref="O192:O195"/>
    <mergeCell ref="O126:O129"/>
    <mergeCell ref="N60:N63"/>
    <mergeCell ref="L123:O123"/>
    <mergeCell ref="L156:O156"/>
    <mergeCell ref="L189:O189"/>
    <mergeCell ref="K192:K195"/>
    <mergeCell ref="L192:L195"/>
    <mergeCell ref="M192:M195"/>
    <mergeCell ref="F126:J126"/>
    <mergeCell ref="F60:J60"/>
    <mergeCell ref="L26:O26"/>
    <mergeCell ref="E59:K59"/>
    <mergeCell ref="L59:O59"/>
    <mergeCell ref="E159:E162"/>
    <mergeCell ref="F159:J159"/>
    <mergeCell ref="K159:K162"/>
    <mergeCell ref="I160:I162"/>
    <mergeCell ref="J160:J162"/>
    <mergeCell ref="L159:L162"/>
    <mergeCell ref="M159:M162"/>
    <mergeCell ref="E126:E129"/>
    <mergeCell ref="E60:E63"/>
    <mergeCell ref="K60:K63"/>
    <mergeCell ref="L60:L63"/>
    <mergeCell ref="M60:M63"/>
    <mergeCell ref="O93:O96"/>
    <mergeCell ref="G61:G63"/>
    <mergeCell ref="F61:F63"/>
    <mergeCell ref="M27:M30"/>
    <mergeCell ref="N27:N30"/>
    <mergeCell ref="O27:O30"/>
    <mergeCell ref="F28:F30"/>
    <mergeCell ref="G28:G30"/>
    <mergeCell ref="J28:J30"/>
    <mergeCell ref="B90:C90"/>
    <mergeCell ref="C92:C96"/>
    <mergeCell ref="L257:O257"/>
    <mergeCell ref="L92:O92"/>
    <mergeCell ref="E125:K125"/>
    <mergeCell ref="L125:O125"/>
    <mergeCell ref="E158:K158"/>
    <mergeCell ref="B257:B261"/>
    <mergeCell ref="L158:O158"/>
    <mergeCell ref="E191:K191"/>
    <mergeCell ref="E225:E228"/>
    <mergeCell ref="E192:E195"/>
    <mergeCell ref="F192:J192"/>
    <mergeCell ref="L255:O255"/>
    <mergeCell ref="L222:O222"/>
    <mergeCell ref="E224:K224"/>
    <mergeCell ref="L224:O224"/>
    <mergeCell ref="E257:K257"/>
    <mergeCell ref="J259:J261"/>
    <mergeCell ref="E258:E261"/>
    <mergeCell ref="F258:J258"/>
    <mergeCell ref="K258:K261"/>
    <mergeCell ref="L258:L261"/>
    <mergeCell ref="M258:M261"/>
  </mergeCells>
  <phoneticPr fontId="3"/>
  <printOptions horizontalCentered="1"/>
  <pageMargins left="0.59055118110236227" right="0.59055118110236227" top="0.62992125984251968" bottom="0.31496062992125984" header="0.51181102362204722" footer="0.23622047244094491"/>
  <pageSetup paperSize="9" scale="88" orientation="portrait" r:id="rId1"/>
  <headerFooter alignWithMargins="0"/>
  <rowBreaks count="4" manualBreakCount="4">
    <brk id="55" max="15" man="1"/>
    <brk id="121" max="15" man="1"/>
    <brk id="187" max="15" man="1"/>
    <brk id="25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労働力人口</vt:lpstr>
      <vt:lpstr>労働力人口!Print_Area</vt:lpstr>
      <vt:lpstr>労働力人口!Print_Titles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2023-02-03T01:26:12Z</cp:lastPrinted>
  <dcterms:created xsi:type="dcterms:W3CDTF">2001-11-15T02:31:55Z</dcterms:created>
  <dcterms:modified xsi:type="dcterms:W3CDTF">2026-05-14T01:50:33Z</dcterms:modified>
</cp:coreProperties>
</file>