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２．人口\"/>
    </mc:Choice>
  </mc:AlternateContent>
  <xr:revisionPtr revIDLastSave="0" documentId="13_ncr:40009_{471E3CC1-8098-4F12-892B-51BD77E3FC15}" xr6:coauthVersionLast="47" xr6:coauthVersionMax="47" xr10:uidLastSave="{00000000-0000-0000-0000-000000000000}"/>
  <bookViews>
    <workbookView xWindow="-108" yWindow="-108" windowWidth="23256" windowHeight="12456" tabRatio="1000"/>
  </bookViews>
  <sheets>
    <sheet name="R6.10.1-R7.9.30" sheetId="19" r:id="rId1"/>
    <sheet name="R5.10.1-R6.9.30" sheetId="18" r:id="rId2"/>
    <sheet name="R4.10.1-R5.9.30" sheetId="17" r:id="rId3"/>
    <sheet name="R3.10.1-R4.9.30" sheetId="14" r:id="rId4"/>
    <sheet name="R2.10.1-R3.9.30" sheetId="15" r:id="rId5"/>
    <sheet name="R1.10.1-R2.9.30" sheetId="12" r:id="rId6"/>
    <sheet name="H30.10.1-R1.9.30 " sheetId="11" r:id="rId7"/>
    <sheet name="H29.10.1-H30.9.30" sheetId="10" r:id="rId8"/>
    <sheet name="H28.10.1-H29.9.30" sheetId="9" r:id="rId9"/>
    <sheet name="H27.10.1-H28.9.30" sheetId="8" r:id="rId10"/>
    <sheet name="H26.10.1-H27.9.30 " sheetId="7" r:id="rId11"/>
    <sheet name="H25.10.1-H26.9.30" sheetId="6" r:id="rId12"/>
    <sheet name="H24.10.1-H25.9.30" sheetId="5" r:id="rId13"/>
    <sheet name="H23.10.1-H24.9.30" sheetId="4" r:id="rId14"/>
    <sheet name="H22.10.1-H23.9.30" sheetId="3" r:id="rId15"/>
    <sheet name="H21.10.1-H22.9.30" sheetId="2" r:id="rId16"/>
    <sheet name="H20.10.1-H21.9.30" sheetId="1" r:id="rId17"/>
  </sheets>
  <definedNames>
    <definedName name="_xlnm.Print_Area" localSheetId="16">'H20.10.1-H21.9.30'!$A$1:$N$68</definedName>
    <definedName name="_xlnm.Print_Area" localSheetId="15">'H21.10.1-H22.9.30'!$A$1:$N$68</definedName>
    <definedName name="_xlnm.Print_Area" localSheetId="14">'H22.10.1-H23.9.30'!$A$1:$N$68</definedName>
    <definedName name="_xlnm.Print_Area" localSheetId="13">'H23.10.1-H24.9.30'!$A$1:$N$68</definedName>
    <definedName name="_xlnm.Print_Area" localSheetId="12">'H24.10.1-H25.9.30'!$A$1:$N$68</definedName>
    <definedName name="_xlnm.Print_Area" localSheetId="11">'H25.10.1-H26.9.30'!$A$1:$N$68</definedName>
    <definedName name="_xlnm.Print_Area" localSheetId="10">'H26.10.1-H27.9.30 '!$A$1:$N$68</definedName>
    <definedName name="_xlnm.Print_Area" localSheetId="9">'H27.10.1-H28.9.30'!$A$1:$N$68</definedName>
    <definedName name="_xlnm.Print_Area" localSheetId="8">'H28.10.1-H29.9.30'!$A$1:$N$68</definedName>
    <definedName name="_xlnm.Print_Area" localSheetId="7">'H29.10.1-H30.9.30'!$A$1:$N$68</definedName>
    <definedName name="_xlnm.Print_Area" localSheetId="6">'H30.10.1-R1.9.30 '!$A$1:$N$68</definedName>
    <definedName name="_xlnm.Print_Area" localSheetId="5">'R1.10.1-R2.9.30'!$A$1:$N$68</definedName>
    <definedName name="_xlnm.Print_Area" localSheetId="4">'R2.10.1-R3.9.30'!$A$1:$N$68</definedName>
    <definedName name="_xlnm.Print_Area" localSheetId="3">'R3.10.1-R4.9.30'!$A$1:$N$68</definedName>
    <definedName name="_xlnm.Print_Area" localSheetId="2">'R4.10.1-R5.9.30'!$A$1:$N$68</definedName>
    <definedName name="_xlnm.Print_Area" localSheetId="1">'R5.10.1-R6.9.30'!$A$1:$N$68</definedName>
    <definedName name="_xlnm.Print_Area" localSheetId="0">'R6.10.1-R7.9.30'!$A$1:$N$68</definedName>
    <definedName name="_xlnm.Print_Titles" localSheetId="16">'H20.10.1-H21.9.30'!$2:$2</definedName>
    <definedName name="_xlnm.Print_Titles" localSheetId="15">'H21.10.1-H22.9.30'!$2:$2</definedName>
    <definedName name="_xlnm.Print_Titles" localSheetId="14">'H22.10.1-H23.9.30'!$2:$2</definedName>
    <definedName name="_xlnm.Print_Titles" localSheetId="13">'H23.10.1-H24.9.30'!$2:$2</definedName>
    <definedName name="_xlnm.Print_Titles" localSheetId="12">'H24.10.1-H25.9.30'!$2:$2</definedName>
    <definedName name="_xlnm.Print_Titles" localSheetId="11">'H25.10.1-H26.9.30'!$2:$2</definedName>
    <definedName name="_xlnm.Print_Titles" localSheetId="10">'H26.10.1-H27.9.30 '!$2:$2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4" i="19" l="1"/>
  <c r="L64" i="19"/>
  <c r="J64" i="19"/>
  <c r="D64" i="19"/>
  <c r="C64" i="19"/>
  <c r="J63" i="19"/>
  <c r="E63" i="19"/>
  <c r="N62" i="19"/>
  <c r="J62" i="19"/>
  <c r="E62" i="19"/>
  <c r="N61" i="19"/>
  <c r="J61" i="19"/>
  <c r="E61" i="19"/>
  <c r="N60" i="19"/>
  <c r="J60" i="19"/>
  <c r="E60" i="19"/>
  <c r="N59" i="19"/>
  <c r="J59" i="19"/>
  <c r="E59" i="19"/>
  <c r="N58" i="19"/>
  <c r="J58" i="19"/>
  <c r="E58" i="19"/>
  <c r="N57" i="19"/>
  <c r="J57" i="19"/>
  <c r="E57" i="19"/>
  <c r="N56" i="19"/>
  <c r="J56" i="19"/>
  <c r="E56" i="19"/>
  <c r="N55" i="19"/>
  <c r="J55" i="19"/>
  <c r="E55" i="19"/>
  <c r="N54" i="19"/>
  <c r="J54" i="19"/>
  <c r="E54" i="19"/>
  <c r="N53" i="19"/>
  <c r="J53" i="19"/>
  <c r="E53" i="19"/>
  <c r="N52" i="19"/>
  <c r="J52" i="19"/>
  <c r="E52" i="19"/>
  <c r="N51" i="19"/>
  <c r="J51" i="19"/>
  <c r="E51" i="19"/>
  <c r="N50" i="19"/>
  <c r="J50" i="19"/>
  <c r="E50" i="19"/>
  <c r="N49" i="19"/>
  <c r="J49" i="19"/>
  <c r="E49" i="19"/>
  <c r="N48" i="19"/>
  <c r="J48" i="19"/>
  <c r="E48" i="19"/>
  <c r="N47" i="19"/>
  <c r="J47" i="19"/>
  <c r="E47" i="19"/>
  <c r="N46" i="19"/>
  <c r="J46" i="19"/>
  <c r="E46" i="19"/>
  <c r="N45" i="19"/>
  <c r="J45" i="19"/>
  <c r="E45" i="19"/>
  <c r="N44" i="19"/>
  <c r="J44" i="19"/>
  <c r="E44" i="19"/>
  <c r="N43" i="19"/>
  <c r="J43" i="19"/>
  <c r="E43" i="19"/>
  <c r="N42" i="19"/>
  <c r="J42" i="19"/>
  <c r="E42" i="19"/>
  <c r="N41" i="19"/>
  <c r="J41" i="19"/>
  <c r="E41" i="19"/>
  <c r="N40" i="19"/>
  <c r="J40" i="19"/>
  <c r="E40" i="19"/>
  <c r="N36" i="19"/>
  <c r="L36" i="19"/>
  <c r="J36" i="19"/>
  <c r="M33" i="19"/>
  <c r="L33" i="19"/>
  <c r="J33" i="19"/>
  <c r="D33" i="19"/>
  <c r="C33" i="19"/>
  <c r="J32" i="19"/>
  <c r="E32" i="19"/>
  <c r="N31" i="19"/>
  <c r="J31" i="19"/>
  <c r="E31" i="19"/>
  <c r="N30" i="19"/>
  <c r="J30" i="19"/>
  <c r="E30" i="19"/>
  <c r="N29" i="19"/>
  <c r="J29" i="19"/>
  <c r="E29" i="19"/>
  <c r="N28" i="19"/>
  <c r="J28" i="19"/>
  <c r="E28" i="19"/>
  <c r="N27" i="19"/>
  <c r="J27" i="19"/>
  <c r="E27" i="19"/>
  <c r="N26" i="19"/>
  <c r="J26" i="19"/>
  <c r="E26" i="19"/>
  <c r="N25" i="19"/>
  <c r="J25" i="19"/>
  <c r="E25" i="19"/>
  <c r="N24" i="19"/>
  <c r="J24" i="19"/>
  <c r="E24" i="19"/>
  <c r="N23" i="19"/>
  <c r="J23" i="19"/>
  <c r="E23" i="19"/>
  <c r="N22" i="19"/>
  <c r="J22" i="19"/>
  <c r="E22" i="19"/>
  <c r="N21" i="19"/>
  <c r="J21" i="19"/>
  <c r="E21" i="19"/>
  <c r="N20" i="19"/>
  <c r="J20" i="19"/>
  <c r="E20" i="19"/>
  <c r="N19" i="19"/>
  <c r="J19" i="19"/>
  <c r="E19" i="19"/>
  <c r="N18" i="19"/>
  <c r="J18" i="19"/>
  <c r="E18" i="19"/>
  <c r="N17" i="19"/>
  <c r="J17" i="19"/>
  <c r="E17" i="19"/>
  <c r="N16" i="19"/>
  <c r="J16" i="19"/>
  <c r="E16" i="19"/>
  <c r="N15" i="19"/>
  <c r="J15" i="19"/>
  <c r="E15" i="19"/>
  <c r="N14" i="19"/>
  <c r="J14" i="19"/>
  <c r="E14" i="19"/>
  <c r="N13" i="19"/>
  <c r="J13" i="19"/>
  <c r="E13" i="19"/>
  <c r="N12" i="19"/>
  <c r="J12" i="19"/>
  <c r="E12" i="19"/>
  <c r="N11" i="19"/>
  <c r="J11" i="19"/>
  <c r="E11" i="19"/>
  <c r="N10" i="19"/>
  <c r="J10" i="19"/>
  <c r="E10" i="19"/>
  <c r="N9" i="19"/>
  <c r="J9" i="19"/>
  <c r="E9" i="19"/>
  <c r="L36" i="6"/>
  <c r="L36" i="7"/>
  <c r="J36" i="15"/>
  <c r="L36" i="15"/>
  <c r="L36" i="14"/>
  <c r="J36" i="14"/>
  <c r="L36" i="17"/>
  <c r="J36" i="17"/>
  <c r="L36" i="18"/>
  <c r="J36" i="18"/>
  <c r="M64" i="18"/>
  <c r="L64" i="18"/>
  <c r="J64" i="18"/>
  <c r="D64" i="18"/>
  <c r="C64" i="18"/>
  <c r="J63" i="18"/>
  <c r="E63" i="18"/>
  <c r="N62" i="18"/>
  <c r="J62" i="18"/>
  <c r="E62" i="18"/>
  <c r="N61" i="18"/>
  <c r="J61" i="18"/>
  <c r="E61" i="18"/>
  <c r="N60" i="18"/>
  <c r="J60" i="18"/>
  <c r="E60" i="18"/>
  <c r="N59" i="18"/>
  <c r="J59" i="18"/>
  <c r="E59" i="18"/>
  <c r="N58" i="18"/>
  <c r="J58" i="18"/>
  <c r="E58" i="18"/>
  <c r="N57" i="18"/>
  <c r="J57" i="18"/>
  <c r="E57" i="18"/>
  <c r="N56" i="18"/>
  <c r="J56" i="18"/>
  <c r="E56" i="18"/>
  <c r="N55" i="18"/>
  <c r="J55" i="18"/>
  <c r="E55" i="18"/>
  <c r="N54" i="18"/>
  <c r="J54" i="18"/>
  <c r="E54" i="18"/>
  <c r="N53" i="18"/>
  <c r="J53" i="18"/>
  <c r="E53" i="18"/>
  <c r="N52" i="18"/>
  <c r="J52" i="18"/>
  <c r="E52" i="18"/>
  <c r="N51" i="18"/>
  <c r="J51" i="18"/>
  <c r="E51" i="18"/>
  <c r="N50" i="18"/>
  <c r="J50" i="18"/>
  <c r="E50" i="18"/>
  <c r="N49" i="18"/>
  <c r="J49" i="18"/>
  <c r="E49" i="18"/>
  <c r="N48" i="18"/>
  <c r="J48" i="18"/>
  <c r="E48" i="18"/>
  <c r="N47" i="18"/>
  <c r="J47" i="18"/>
  <c r="E47" i="18"/>
  <c r="N46" i="18"/>
  <c r="J46" i="18"/>
  <c r="E46" i="18"/>
  <c r="N45" i="18"/>
  <c r="J45" i="18"/>
  <c r="E45" i="18"/>
  <c r="N44" i="18"/>
  <c r="J44" i="18"/>
  <c r="E44" i="18"/>
  <c r="N43" i="18"/>
  <c r="J43" i="18"/>
  <c r="E43" i="18"/>
  <c r="N42" i="18"/>
  <c r="J42" i="18"/>
  <c r="E42" i="18"/>
  <c r="E64" i="18"/>
  <c r="N41" i="18"/>
  <c r="J41" i="18"/>
  <c r="N64" i="18"/>
  <c r="E41" i="18"/>
  <c r="N40" i="18"/>
  <c r="J40" i="18"/>
  <c r="E40" i="18"/>
  <c r="N36" i="18"/>
  <c r="M33" i="18"/>
  <c r="L33" i="18"/>
  <c r="J33" i="18"/>
  <c r="D33" i="18"/>
  <c r="C33" i="18"/>
  <c r="J32" i="18"/>
  <c r="E32" i="18"/>
  <c r="N31" i="18"/>
  <c r="J31" i="18"/>
  <c r="E31" i="18"/>
  <c r="N30" i="18"/>
  <c r="J30" i="18"/>
  <c r="E30" i="18"/>
  <c r="N29" i="18"/>
  <c r="J29" i="18"/>
  <c r="E29" i="18"/>
  <c r="N28" i="18"/>
  <c r="J28" i="18"/>
  <c r="E28" i="18"/>
  <c r="N27" i="18"/>
  <c r="J27" i="18"/>
  <c r="E27" i="18"/>
  <c r="N26" i="18"/>
  <c r="J26" i="18"/>
  <c r="E26" i="18"/>
  <c r="N25" i="18"/>
  <c r="J25" i="18"/>
  <c r="E25" i="18"/>
  <c r="N24" i="18"/>
  <c r="J24" i="18"/>
  <c r="E24" i="18"/>
  <c r="N23" i="18"/>
  <c r="J23" i="18"/>
  <c r="E23" i="18"/>
  <c r="N22" i="18"/>
  <c r="J22" i="18"/>
  <c r="E22" i="18"/>
  <c r="N21" i="18"/>
  <c r="J21" i="18"/>
  <c r="E21" i="18"/>
  <c r="N20" i="18"/>
  <c r="J20" i="18"/>
  <c r="E20" i="18"/>
  <c r="N19" i="18"/>
  <c r="J19" i="18"/>
  <c r="E19" i="18"/>
  <c r="N18" i="18"/>
  <c r="J18" i="18"/>
  <c r="E18" i="18"/>
  <c r="N17" i="18"/>
  <c r="J17" i="18"/>
  <c r="E17" i="18"/>
  <c r="N16" i="18"/>
  <c r="J16" i="18"/>
  <c r="E16" i="18"/>
  <c r="N15" i="18"/>
  <c r="J15" i="18"/>
  <c r="E15" i="18"/>
  <c r="N14" i="18"/>
  <c r="J14" i="18"/>
  <c r="E14" i="18"/>
  <c r="N13" i="18"/>
  <c r="J13" i="18"/>
  <c r="E13" i="18"/>
  <c r="N12" i="18"/>
  <c r="J12" i="18"/>
  <c r="E12" i="18"/>
  <c r="E33" i="18"/>
  <c r="N11" i="18"/>
  <c r="J11" i="18"/>
  <c r="E11" i="18"/>
  <c r="N10" i="18"/>
  <c r="J10" i="18"/>
  <c r="E10" i="18"/>
  <c r="N9" i="18"/>
  <c r="J9" i="18"/>
  <c r="N33" i="18"/>
  <c r="E9" i="18"/>
  <c r="M64" i="17"/>
  <c r="L64" i="17"/>
  <c r="J64" i="17"/>
  <c r="D64" i="17"/>
  <c r="C64" i="17"/>
  <c r="J63" i="17"/>
  <c r="E63" i="17"/>
  <c r="N62" i="17"/>
  <c r="J62" i="17"/>
  <c r="E62" i="17"/>
  <c r="N61" i="17"/>
  <c r="J61" i="17"/>
  <c r="E61" i="17"/>
  <c r="N60" i="17"/>
  <c r="J60" i="17"/>
  <c r="E60" i="17"/>
  <c r="N59" i="17"/>
  <c r="J59" i="17"/>
  <c r="E59" i="17"/>
  <c r="N58" i="17"/>
  <c r="J58" i="17"/>
  <c r="E58" i="17"/>
  <c r="N57" i="17"/>
  <c r="J57" i="17"/>
  <c r="E57" i="17"/>
  <c r="N56" i="17"/>
  <c r="J56" i="17"/>
  <c r="E56" i="17"/>
  <c r="N55" i="17"/>
  <c r="J55" i="17"/>
  <c r="E55" i="17"/>
  <c r="N54" i="17"/>
  <c r="J54" i="17"/>
  <c r="E54" i="17"/>
  <c r="N53" i="17"/>
  <c r="J53" i="17"/>
  <c r="E53" i="17"/>
  <c r="N52" i="17"/>
  <c r="J52" i="17"/>
  <c r="E52" i="17"/>
  <c r="N51" i="17"/>
  <c r="J51" i="17"/>
  <c r="E51" i="17"/>
  <c r="N50" i="17"/>
  <c r="J50" i="17"/>
  <c r="E50" i="17"/>
  <c r="N49" i="17"/>
  <c r="J49" i="17"/>
  <c r="E49" i="17"/>
  <c r="N48" i="17"/>
  <c r="J48" i="17"/>
  <c r="E48" i="17"/>
  <c r="N47" i="17"/>
  <c r="J47" i="17"/>
  <c r="E47" i="17"/>
  <c r="N46" i="17"/>
  <c r="J46" i="17"/>
  <c r="E46" i="17"/>
  <c r="N45" i="17"/>
  <c r="J45" i="17"/>
  <c r="E45" i="17"/>
  <c r="N44" i="17"/>
  <c r="J44" i="17"/>
  <c r="E44" i="17"/>
  <c r="N43" i="17"/>
  <c r="J43" i="17"/>
  <c r="E43" i="17"/>
  <c r="N42" i="17"/>
  <c r="J42" i="17"/>
  <c r="N64" i="17"/>
  <c r="E42" i="17"/>
  <c r="N41" i="17"/>
  <c r="J41" i="17"/>
  <c r="E41" i="17"/>
  <c r="N40" i="17"/>
  <c r="J40" i="17"/>
  <c r="E40" i="17"/>
  <c r="E64" i="17"/>
  <c r="N36" i="17"/>
  <c r="M33" i="17"/>
  <c r="L33" i="17"/>
  <c r="J33" i="17"/>
  <c r="D33" i="17"/>
  <c r="C33" i="17"/>
  <c r="J32" i="17"/>
  <c r="E32" i="17"/>
  <c r="N31" i="17"/>
  <c r="J31" i="17"/>
  <c r="E31" i="17"/>
  <c r="N30" i="17"/>
  <c r="J30" i="17"/>
  <c r="E30" i="17"/>
  <c r="N29" i="17"/>
  <c r="J29" i="17"/>
  <c r="E29" i="17"/>
  <c r="N28" i="17"/>
  <c r="J28" i="17"/>
  <c r="E28" i="17"/>
  <c r="N27" i="17"/>
  <c r="J27" i="17"/>
  <c r="E27" i="17"/>
  <c r="N26" i="17"/>
  <c r="J26" i="17"/>
  <c r="E26" i="17"/>
  <c r="N25" i="17"/>
  <c r="J25" i="17"/>
  <c r="E25" i="17"/>
  <c r="N24" i="17"/>
  <c r="J24" i="17"/>
  <c r="E24" i="17"/>
  <c r="N23" i="17"/>
  <c r="J23" i="17"/>
  <c r="E23" i="17"/>
  <c r="N22" i="17"/>
  <c r="J22" i="17"/>
  <c r="E22" i="17"/>
  <c r="N21" i="17"/>
  <c r="J21" i="17"/>
  <c r="E21" i="17"/>
  <c r="N20" i="17"/>
  <c r="J20" i="17"/>
  <c r="E20" i="17"/>
  <c r="N19" i="17"/>
  <c r="J19" i="17"/>
  <c r="E19" i="17"/>
  <c r="N18" i="17"/>
  <c r="J18" i="17"/>
  <c r="E18" i="17"/>
  <c r="N17" i="17"/>
  <c r="J17" i="17"/>
  <c r="E17" i="17"/>
  <c r="N16" i="17"/>
  <c r="J16" i="17"/>
  <c r="E16" i="17"/>
  <c r="N15" i="17"/>
  <c r="J15" i="17"/>
  <c r="E15" i="17"/>
  <c r="N14" i="17"/>
  <c r="J14" i="17"/>
  <c r="E14" i="17"/>
  <c r="N13" i="17"/>
  <c r="J13" i="17"/>
  <c r="E13" i="17"/>
  <c r="N12" i="17"/>
  <c r="J12" i="17"/>
  <c r="E12" i="17"/>
  <c r="N11" i="17"/>
  <c r="J11" i="17"/>
  <c r="E11" i="17"/>
  <c r="N10" i="17"/>
  <c r="J10" i="17"/>
  <c r="N33" i="17"/>
  <c r="E10" i="17"/>
  <c r="E33" i="17"/>
  <c r="N9" i="17"/>
  <c r="J9" i="17"/>
  <c r="E9" i="17"/>
  <c r="M64" i="14"/>
  <c r="L64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N64" i="14"/>
  <c r="J43" i="14"/>
  <c r="J42" i="14"/>
  <c r="J41" i="14"/>
  <c r="J40" i="14"/>
  <c r="D64" i="14"/>
  <c r="C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9" i="14"/>
  <c r="N33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9" i="14"/>
  <c r="E33" i="14"/>
  <c r="M33" i="14"/>
  <c r="L33" i="14"/>
  <c r="D33" i="14"/>
  <c r="C33" i="14"/>
  <c r="N64" i="1"/>
  <c r="N33" i="3"/>
  <c r="N33" i="4"/>
  <c r="M33" i="4"/>
  <c r="L33" i="4"/>
  <c r="N33" i="5"/>
  <c r="N33" i="6"/>
  <c r="L33" i="6"/>
  <c r="M33" i="6"/>
  <c r="N36" i="15"/>
  <c r="N36" i="14"/>
  <c r="N36" i="12"/>
  <c r="L36" i="12"/>
  <c r="J36" i="12"/>
  <c r="N33" i="11"/>
  <c r="M33" i="11"/>
  <c r="L33" i="11"/>
  <c r="N36" i="11"/>
  <c r="L36" i="11"/>
  <c r="J36" i="11"/>
  <c r="N36" i="10"/>
  <c r="L36" i="10"/>
  <c r="J36" i="10"/>
  <c r="M64" i="9"/>
  <c r="L64" i="9"/>
  <c r="J64" i="9"/>
  <c r="D64" i="9"/>
  <c r="C64" i="9"/>
  <c r="J63" i="9"/>
  <c r="E63" i="9"/>
  <c r="N62" i="9"/>
  <c r="J62" i="9"/>
  <c r="E62" i="9"/>
  <c r="N61" i="9"/>
  <c r="J61" i="9"/>
  <c r="E61" i="9"/>
  <c r="N60" i="9"/>
  <c r="J60" i="9"/>
  <c r="E60" i="9"/>
  <c r="N59" i="9"/>
  <c r="J59" i="9"/>
  <c r="E59" i="9"/>
  <c r="N58" i="9"/>
  <c r="J58" i="9"/>
  <c r="E58" i="9"/>
  <c r="N57" i="9"/>
  <c r="J57" i="9"/>
  <c r="E57" i="9"/>
  <c r="N56" i="9"/>
  <c r="J56" i="9"/>
  <c r="E56" i="9"/>
  <c r="N55" i="9"/>
  <c r="J55" i="9"/>
  <c r="E55" i="9"/>
  <c r="N54" i="9"/>
  <c r="J54" i="9"/>
  <c r="E54" i="9"/>
  <c r="N53" i="9"/>
  <c r="J53" i="9"/>
  <c r="E53" i="9"/>
  <c r="N52" i="9"/>
  <c r="J52" i="9"/>
  <c r="E52" i="9"/>
  <c r="N51" i="9"/>
  <c r="J51" i="9"/>
  <c r="E51" i="9"/>
  <c r="N50" i="9"/>
  <c r="J50" i="9"/>
  <c r="E50" i="9"/>
  <c r="N49" i="9"/>
  <c r="J49" i="9"/>
  <c r="E49" i="9"/>
  <c r="N48" i="9"/>
  <c r="J48" i="9"/>
  <c r="E48" i="9"/>
  <c r="N47" i="9"/>
  <c r="J47" i="9"/>
  <c r="E47" i="9"/>
  <c r="N46" i="9"/>
  <c r="J46" i="9"/>
  <c r="E46" i="9"/>
  <c r="N45" i="9"/>
  <c r="J45" i="9"/>
  <c r="E45" i="9"/>
  <c r="N44" i="9"/>
  <c r="J44" i="9"/>
  <c r="E44" i="9"/>
  <c r="N43" i="9"/>
  <c r="J43" i="9"/>
  <c r="E43" i="9"/>
  <c r="N42" i="9"/>
  <c r="J42" i="9"/>
  <c r="E42" i="9"/>
  <c r="N41" i="9"/>
  <c r="J41" i="9"/>
  <c r="E41" i="9"/>
  <c r="N40" i="9"/>
  <c r="J40" i="9"/>
  <c r="N64" i="9"/>
  <c r="E40" i="9"/>
  <c r="E64" i="9"/>
  <c r="N36" i="9"/>
  <c r="L36" i="9"/>
  <c r="J36" i="9"/>
  <c r="M33" i="9"/>
  <c r="L33" i="9"/>
  <c r="J33" i="9"/>
  <c r="D33" i="9"/>
  <c r="C33" i="9"/>
  <c r="J32" i="9"/>
  <c r="E32" i="9"/>
  <c r="N31" i="9"/>
  <c r="J31" i="9"/>
  <c r="E31" i="9"/>
  <c r="N30" i="9"/>
  <c r="J30" i="9"/>
  <c r="E30" i="9"/>
  <c r="N29" i="9"/>
  <c r="J29" i="9"/>
  <c r="E29" i="9"/>
  <c r="N28" i="9"/>
  <c r="J28" i="9"/>
  <c r="E28" i="9"/>
  <c r="N27" i="9"/>
  <c r="J27" i="9"/>
  <c r="E27" i="9"/>
  <c r="N26" i="9"/>
  <c r="J26" i="9"/>
  <c r="E26" i="9"/>
  <c r="N25" i="9"/>
  <c r="J25" i="9"/>
  <c r="E25" i="9"/>
  <c r="N24" i="9"/>
  <c r="J24" i="9"/>
  <c r="E24" i="9"/>
  <c r="N23" i="9"/>
  <c r="J23" i="9"/>
  <c r="E23" i="9"/>
  <c r="N22" i="9"/>
  <c r="J22" i="9"/>
  <c r="E22" i="9"/>
  <c r="N21" i="9"/>
  <c r="J21" i="9"/>
  <c r="E21" i="9"/>
  <c r="N20" i="9"/>
  <c r="J20" i="9"/>
  <c r="E20" i="9"/>
  <c r="N19" i="9"/>
  <c r="J19" i="9"/>
  <c r="E19" i="9"/>
  <c r="N18" i="9"/>
  <c r="J18" i="9"/>
  <c r="E18" i="9"/>
  <c r="N17" i="9"/>
  <c r="J17" i="9"/>
  <c r="E17" i="9"/>
  <c r="N16" i="9"/>
  <c r="J16" i="9"/>
  <c r="E16" i="9"/>
  <c r="N15" i="9"/>
  <c r="J15" i="9"/>
  <c r="E15" i="9"/>
  <c r="N14" i="9"/>
  <c r="J14" i="9"/>
  <c r="E14" i="9"/>
  <c r="N13" i="9"/>
  <c r="J13" i="9"/>
  <c r="E13" i="9"/>
  <c r="N12" i="9"/>
  <c r="J12" i="9"/>
  <c r="E12" i="9"/>
  <c r="N11" i="9"/>
  <c r="J11" i="9"/>
  <c r="E11" i="9"/>
  <c r="N10" i="9"/>
  <c r="J10" i="9"/>
  <c r="N33" i="9"/>
  <c r="E10" i="9"/>
  <c r="E33" i="9"/>
  <c r="N9" i="9"/>
  <c r="J9" i="9"/>
  <c r="E9" i="9"/>
  <c r="M64" i="8"/>
  <c r="L64" i="8"/>
  <c r="J64" i="8"/>
  <c r="D64" i="8"/>
  <c r="C64" i="8"/>
  <c r="J63" i="8"/>
  <c r="E63" i="8"/>
  <c r="N62" i="8"/>
  <c r="J62" i="8"/>
  <c r="E62" i="8"/>
  <c r="N61" i="8"/>
  <c r="J61" i="8"/>
  <c r="E61" i="8"/>
  <c r="N60" i="8"/>
  <c r="J60" i="8"/>
  <c r="E60" i="8"/>
  <c r="N59" i="8"/>
  <c r="J59" i="8"/>
  <c r="E59" i="8"/>
  <c r="N58" i="8"/>
  <c r="J58" i="8"/>
  <c r="E58" i="8"/>
  <c r="N57" i="8"/>
  <c r="J57" i="8"/>
  <c r="E57" i="8"/>
  <c r="N56" i="8"/>
  <c r="J56" i="8"/>
  <c r="E56" i="8"/>
  <c r="N55" i="8"/>
  <c r="J55" i="8"/>
  <c r="E55" i="8"/>
  <c r="N54" i="8"/>
  <c r="J54" i="8"/>
  <c r="E54" i="8"/>
  <c r="N53" i="8"/>
  <c r="J53" i="8"/>
  <c r="E53" i="8"/>
  <c r="N52" i="8"/>
  <c r="J52" i="8"/>
  <c r="E52" i="8"/>
  <c r="N51" i="8"/>
  <c r="J51" i="8"/>
  <c r="E51" i="8"/>
  <c r="N50" i="8"/>
  <c r="J50" i="8"/>
  <c r="E50" i="8"/>
  <c r="N49" i="8"/>
  <c r="J49" i="8"/>
  <c r="E49" i="8"/>
  <c r="N48" i="8"/>
  <c r="J48" i="8"/>
  <c r="E48" i="8"/>
  <c r="N47" i="8"/>
  <c r="J47" i="8"/>
  <c r="E47" i="8"/>
  <c r="N46" i="8"/>
  <c r="J46" i="8"/>
  <c r="E46" i="8"/>
  <c r="N45" i="8"/>
  <c r="J45" i="8"/>
  <c r="E45" i="8"/>
  <c r="N44" i="8"/>
  <c r="J44" i="8"/>
  <c r="E44" i="8"/>
  <c r="N43" i="8"/>
  <c r="J43" i="8"/>
  <c r="E43" i="8"/>
  <c r="E64" i="8"/>
  <c r="N42" i="8"/>
  <c r="J42" i="8"/>
  <c r="E42" i="8"/>
  <c r="N41" i="8"/>
  <c r="J41" i="8"/>
  <c r="E41" i="8"/>
  <c r="N40" i="8"/>
  <c r="J40" i="8"/>
  <c r="N64" i="8"/>
  <c r="E40" i="8"/>
  <c r="N36" i="8"/>
  <c r="L36" i="8"/>
  <c r="J36" i="8"/>
  <c r="M33" i="8"/>
  <c r="L33" i="8"/>
  <c r="J33" i="8"/>
  <c r="D33" i="8"/>
  <c r="C33" i="8"/>
  <c r="J32" i="8"/>
  <c r="E32" i="8"/>
  <c r="N31" i="8"/>
  <c r="J31" i="8"/>
  <c r="E31" i="8"/>
  <c r="N30" i="8"/>
  <c r="J30" i="8"/>
  <c r="E30" i="8"/>
  <c r="N29" i="8"/>
  <c r="J29" i="8"/>
  <c r="E29" i="8"/>
  <c r="N28" i="8"/>
  <c r="J28" i="8"/>
  <c r="E28" i="8"/>
  <c r="N27" i="8"/>
  <c r="J27" i="8"/>
  <c r="E27" i="8"/>
  <c r="N26" i="8"/>
  <c r="J26" i="8"/>
  <c r="E26" i="8"/>
  <c r="N25" i="8"/>
  <c r="J25" i="8"/>
  <c r="E25" i="8"/>
  <c r="N24" i="8"/>
  <c r="J24" i="8"/>
  <c r="E24" i="8"/>
  <c r="N23" i="8"/>
  <c r="J23" i="8"/>
  <c r="E23" i="8"/>
  <c r="N22" i="8"/>
  <c r="J22" i="8"/>
  <c r="E22" i="8"/>
  <c r="N21" i="8"/>
  <c r="J21" i="8"/>
  <c r="E21" i="8"/>
  <c r="N20" i="8"/>
  <c r="J20" i="8"/>
  <c r="E20" i="8"/>
  <c r="N19" i="8"/>
  <c r="J19" i="8"/>
  <c r="E19" i="8"/>
  <c r="N18" i="8"/>
  <c r="J18" i="8"/>
  <c r="E18" i="8"/>
  <c r="N17" i="8"/>
  <c r="J17" i="8"/>
  <c r="E17" i="8"/>
  <c r="N16" i="8"/>
  <c r="J16" i="8"/>
  <c r="E16" i="8"/>
  <c r="N15" i="8"/>
  <c r="J15" i="8"/>
  <c r="E15" i="8"/>
  <c r="N14" i="8"/>
  <c r="J14" i="8"/>
  <c r="E14" i="8"/>
  <c r="N13" i="8"/>
  <c r="J13" i="8"/>
  <c r="E13" i="8"/>
  <c r="N12" i="8"/>
  <c r="J12" i="8"/>
  <c r="E12" i="8"/>
  <c r="E33" i="8"/>
  <c r="N11" i="8"/>
  <c r="J11" i="8"/>
  <c r="E11" i="8"/>
  <c r="N10" i="8"/>
  <c r="J10" i="8"/>
  <c r="E10" i="8"/>
  <c r="N9" i="8"/>
  <c r="J9" i="8"/>
  <c r="N33" i="8"/>
  <c r="E9" i="8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40" i="7"/>
  <c r="M64" i="7"/>
  <c r="J41" i="7"/>
  <c r="J42" i="7"/>
  <c r="J43" i="7"/>
  <c r="N64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40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9" i="7"/>
  <c r="J33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9" i="7"/>
  <c r="N33" i="7"/>
  <c r="E41" i="7"/>
  <c r="E64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40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9" i="7"/>
  <c r="E33" i="7"/>
  <c r="L64" i="7"/>
  <c r="D64" i="7"/>
  <c r="C64" i="7"/>
  <c r="N36" i="7"/>
  <c r="J36" i="7"/>
  <c r="M33" i="7"/>
  <c r="L33" i="7"/>
  <c r="D33" i="7"/>
  <c r="C33" i="7"/>
  <c r="N64" i="6"/>
  <c r="M64" i="6"/>
  <c r="L64" i="6"/>
  <c r="E64" i="6"/>
  <c r="D64" i="6"/>
  <c r="C64" i="6"/>
  <c r="N36" i="6"/>
  <c r="J36" i="6"/>
  <c r="E33" i="6"/>
  <c r="D33" i="6"/>
  <c r="C33" i="6"/>
  <c r="C33" i="1"/>
  <c r="D33" i="1"/>
  <c r="E33" i="1"/>
  <c r="L33" i="1"/>
  <c r="M33" i="1"/>
  <c r="N33" i="1"/>
  <c r="J36" i="1"/>
  <c r="L36" i="1"/>
  <c r="N36" i="1"/>
  <c r="C64" i="1"/>
  <c r="D64" i="1"/>
  <c r="E64" i="1"/>
  <c r="L64" i="1"/>
  <c r="M64" i="1"/>
  <c r="C33" i="2"/>
  <c r="D33" i="2"/>
  <c r="E33" i="2"/>
  <c r="L33" i="2"/>
  <c r="M33" i="2"/>
  <c r="N33" i="2"/>
  <c r="J36" i="2"/>
  <c r="L36" i="2"/>
  <c r="N36" i="2"/>
  <c r="C64" i="2"/>
  <c r="D64" i="2"/>
  <c r="E64" i="2"/>
  <c r="L64" i="2"/>
  <c r="M64" i="2"/>
  <c r="N64" i="2"/>
  <c r="C33" i="3"/>
  <c r="D33" i="3"/>
  <c r="E33" i="3"/>
  <c r="L33" i="3"/>
  <c r="M33" i="3"/>
  <c r="J36" i="3"/>
  <c r="L36" i="3"/>
  <c r="N36" i="3"/>
  <c r="C64" i="3"/>
  <c r="D64" i="3"/>
  <c r="E64" i="3"/>
  <c r="L64" i="3"/>
  <c r="M64" i="3"/>
  <c r="N64" i="3"/>
  <c r="J36" i="4"/>
  <c r="L36" i="4"/>
  <c r="N36" i="4"/>
  <c r="C33" i="5"/>
  <c r="D33" i="5"/>
  <c r="E33" i="5"/>
  <c r="L33" i="5"/>
  <c r="M33" i="5"/>
  <c r="J36" i="5"/>
  <c r="L36" i="5"/>
  <c r="N36" i="5"/>
  <c r="C64" i="5"/>
  <c r="D64" i="5"/>
  <c r="E64" i="5"/>
  <c r="L64" i="5"/>
  <c r="M64" i="5"/>
  <c r="N64" i="5"/>
  <c r="E64" i="14"/>
  <c r="E33" i="19" l="1"/>
  <c r="N64" i="19"/>
  <c r="E64" i="19"/>
  <c r="N33" i="19"/>
</calcChain>
</file>

<file path=xl/sharedStrings.xml><?xml version="1.0" encoding="utf-8"?>
<sst xmlns="http://schemas.openxmlformats.org/spreadsheetml/2006/main" count="3196" uniqueCount="143">
  <si>
    <t>[県内転入]</t>
  </si>
  <si>
    <t>[県外転入]</t>
  </si>
  <si>
    <t>転入前の住所地</t>
  </si>
  <si>
    <t>転入者数</t>
  </si>
  <si>
    <t>男</t>
  </si>
  <si>
    <t>女</t>
  </si>
  <si>
    <t>総数</t>
  </si>
  <si>
    <t>秋田市</t>
  </si>
  <si>
    <t>北海道</t>
  </si>
  <si>
    <t>兵庫県</t>
  </si>
  <si>
    <t>能代市</t>
  </si>
  <si>
    <t>青森県</t>
  </si>
  <si>
    <t>奈良県</t>
  </si>
  <si>
    <t>横手市</t>
  </si>
  <si>
    <t>岩手県</t>
  </si>
  <si>
    <t>和歌山県</t>
  </si>
  <si>
    <t>大館市</t>
  </si>
  <si>
    <t>宮城県</t>
  </si>
  <si>
    <t>鳥取県</t>
  </si>
  <si>
    <t>男鹿市</t>
  </si>
  <si>
    <t>山形県</t>
  </si>
  <si>
    <t>島根県</t>
  </si>
  <si>
    <t>湯沢市</t>
  </si>
  <si>
    <t>福島県</t>
  </si>
  <si>
    <t>岡山県</t>
  </si>
  <si>
    <t>鹿角市</t>
  </si>
  <si>
    <t>茨城県</t>
  </si>
  <si>
    <t>広島県</t>
  </si>
  <si>
    <t>栃木県</t>
  </si>
  <si>
    <t>山口県</t>
  </si>
  <si>
    <t>群馬県</t>
  </si>
  <si>
    <t>徳島県</t>
  </si>
  <si>
    <t>埼玉県</t>
  </si>
  <si>
    <t>香川県</t>
  </si>
  <si>
    <t>千葉県</t>
  </si>
  <si>
    <t>愛媛県</t>
  </si>
  <si>
    <t>東京都</t>
  </si>
  <si>
    <t>高知県</t>
  </si>
  <si>
    <t>神奈川県</t>
  </si>
  <si>
    <t>福岡県</t>
  </si>
  <si>
    <t>新潟県</t>
  </si>
  <si>
    <t>佐賀県</t>
  </si>
  <si>
    <t>富山県</t>
  </si>
  <si>
    <t>長崎県</t>
  </si>
  <si>
    <t>石川県</t>
  </si>
  <si>
    <t>熊本県</t>
  </si>
  <si>
    <t>福井県</t>
  </si>
  <si>
    <t>大分県</t>
  </si>
  <si>
    <t>五城目町</t>
  </si>
  <si>
    <t>山梨県</t>
  </si>
  <si>
    <t>宮崎県</t>
  </si>
  <si>
    <t>八郎潟町</t>
  </si>
  <si>
    <t>長野県</t>
  </si>
  <si>
    <t>鹿児島県</t>
  </si>
  <si>
    <t>井川町</t>
  </si>
  <si>
    <t>岐阜県</t>
  </si>
  <si>
    <t>沖縄県</t>
  </si>
  <si>
    <t>大潟村</t>
  </si>
  <si>
    <t>静岡県</t>
  </si>
  <si>
    <t>国外</t>
  </si>
  <si>
    <t>愛知県</t>
  </si>
  <si>
    <t>三重県</t>
  </si>
  <si>
    <t>滋賀県</t>
  </si>
  <si>
    <t>京都府</t>
  </si>
  <si>
    <t>大阪府</t>
  </si>
  <si>
    <t>由利本荘市</t>
    <rPh sb="0" eb="2">
      <t>ユリ</t>
    </rPh>
    <rPh sb="2" eb="5">
      <t>ホンジョウシ</t>
    </rPh>
    <phoneticPr fontId="2"/>
  </si>
  <si>
    <t>潟上市</t>
    <rPh sb="0" eb="1">
      <t>ガタ</t>
    </rPh>
    <rPh sb="1" eb="2">
      <t>カミ</t>
    </rPh>
    <rPh sb="2" eb="3">
      <t>シ</t>
    </rPh>
    <phoneticPr fontId="2"/>
  </si>
  <si>
    <t>北秋田市</t>
    <rPh sb="0" eb="1">
      <t>キタ</t>
    </rPh>
    <rPh sb="1" eb="4">
      <t>アキタシ</t>
    </rPh>
    <phoneticPr fontId="2"/>
  </si>
  <si>
    <t>にかほ市</t>
    <rPh sb="3" eb="4">
      <t>シ</t>
    </rPh>
    <phoneticPr fontId="2"/>
  </si>
  <si>
    <t>仙北市</t>
    <rPh sb="0" eb="2">
      <t>センボク</t>
    </rPh>
    <rPh sb="2" eb="3">
      <t>シ</t>
    </rPh>
    <phoneticPr fontId="2"/>
  </si>
  <si>
    <t>小坂町</t>
    <rPh sb="0" eb="3">
      <t>コサカマチ</t>
    </rPh>
    <phoneticPr fontId="2"/>
  </si>
  <si>
    <t>上小阿仁村</t>
    <rPh sb="0" eb="1">
      <t>カミ</t>
    </rPh>
    <rPh sb="1" eb="2">
      <t>コ</t>
    </rPh>
    <rPh sb="2" eb="4">
      <t>アニ</t>
    </rPh>
    <rPh sb="4" eb="5">
      <t>ムラ</t>
    </rPh>
    <phoneticPr fontId="2"/>
  </si>
  <si>
    <t>藤里町</t>
    <rPh sb="0" eb="3">
      <t>フジサトマチ</t>
    </rPh>
    <phoneticPr fontId="2"/>
  </si>
  <si>
    <t>三種町</t>
    <rPh sb="0" eb="1">
      <t>ミ</t>
    </rPh>
    <rPh sb="1" eb="2">
      <t>タネ</t>
    </rPh>
    <rPh sb="2" eb="3">
      <t>チョウ</t>
    </rPh>
    <phoneticPr fontId="2"/>
  </si>
  <si>
    <t>八峰町</t>
    <rPh sb="0" eb="1">
      <t>ハチ</t>
    </rPh>
    <rPh sb="1" eb="2">
      <t>ミネ</t>
    </rPh>
    <rPh sb="2" eb="3">
      <t>チョウ</t>
    </rPh>
    <phoneticPr fontId="2"/>
  </si>
  <si>
    <t>美郷町</t>
    <rPh sb="0" eb="1">
      <t>ビ</t>
    </rPh>
    <rPh sb="1" eb="3">
      <t>ゴウマチ</t>
    </rPh>
    <phoneticPr fontId="2"/>
  </si>
  <si>
    <t>羽後町</t>
    <rPh sb="0" eb="3">
      <t>ウゴマチ</t>
    </rPh>
    <phoneticPr fontId="2"/>
  </si>
  <si>
    <t>東成瀬村</t>
    <rPh sb="0" eb="3">
      <t>ヒガシナルセ</t>
    </rPh>
    <rPh sb="3" eb="4">
      <t>ムラ</t>
    </rPh>
    <phoneticPr fontId="2"/>
  </si>
  <si>
    <t>合計</t>
    <rPh sb="0" eb="2">
      <t>ゴウケイ</t>
    </rPh>
    <phoneticPr fontId="2"/>
  </si>
  <si>
    <t>その他</t>
    <rPh sb="2" eb="3">
      <t>タ</t>
    </rPh>
    <phoneticPr fontId="2"/>
  </si>
  <si>
    <t>資料：大仙市市民生活部市民課</t>
    <rPh sb="3" eb="6">
      <t>ダイセンシ</t>
    </rPh>
    <rPh sb="6" eb="8">
      <t>シミン</t>
    </rPh>
    <rPh sb="8" eb="10">
      <t>セイカツ</t>
    </rPh>
    <phoneticPr fontId="2"/>
  </si>
  <si>
    <t>[県内転出]</t>
  </si>
  <si>
    <t>[県外転出]</t>
  </si>
  <si>
    <t>転出先の住所地</t>
  </si>
  <si>
    <t>転出者数</t>
  </si>
  <si>
    <t>転出者数</t>
    <phoneticPr fontId="2"/>
  </si>
  <si>
    <t>（転入）</t>
    <rPh sb="1" eb="3">
      <t>テンニュウ</t>
    </rPh>
    <phoneticPr fontId="2"/>
  </si>
  <si>
    <t>（転出）</t>
    <rPh sb="1" eb="3">
      <t>テンシュツ</t>
    </rPh>
    <phoneticPr fontId="2"/>
  </si>
  <si>
    <t>単位:人</t>
    <phoneticPr fontId="2"/>
  </si>
  <si>
    <t>由利本荘市</t>
  </si>
  <si>
    <t>潟上市</t>
  </si>
  <si>
    <t>北秋田市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</si>
  <si>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</si>
  <si>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</si>
  <si>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</si>
  <si>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</si>
  <si>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</si>
  <si>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</si>
  <si>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</si>
  <si>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美郷町</t>
  </si>
  <si>
    <t>羽後町</t>
  </si>
  <si>
    <t>東成瀬村</t>
  </si>
  <si>
    <t>その他</t>
    <rPh sb="2" eb="3">
      <t>タ</t>
    </rPh>
    <phoneticPr fontId="3"/>
  </si>
  <si>
    <t>由利本荘市</t>
    <rPh sb="0" eb="2">
      <t>ユリ</t>
    </rPh>
    <rPh sb="2" eb="5">
      <t>ホンジョウシ</t>
    </rPh>
    <phoneticPr fontId="3"/>
  </si>
  <si>
    <t>潟上市</t>
    <rPh sb="0" eb="1">
      <t>ガタ</t>
    </rPh>
    <rPh sb="1" eb="2">
      <t>カミ</t>
    </rPh>
    <rPh sb="2" eb="3">
      <t>シ</t>
    </rPh>
    <phoneticPr fontId="3"/>
  </si>
  <si>
    <t>北秋田市</t>
    <rPh sb="0" eb="1">
      <t>キタ</t>
    </rPh>
    <rPh sb="1" eb="4">
      <t>アキタシ</t>
    </rPh>
    <phoneticPr fontId="3"/>
  </si>
  <si>
    <t>にかほ市</t>
    <rPh sb="3" eb="4">
      <t>シ</t>
    </rPh>
    <phoneticPr fontId="3"/>
  </si>
  <si>
    <t>仙北市</t>
    <rPh sb="0" eb="2">
      <t>センボク</t>
    </rPh>
    <rPh sb="2" eb="3">
      <t>シ</t>
    </rPh>
    <phoneticPr fontId="3"/>
  </si>
  <si>
    <t>小坂町</t>
    <rPh sb="0" eb="3">
      <t>コサカマチ</t>
    </rPh>
    <phoneticPr fontId="3"/>
  </si>
  <si>
    <t>上小阿仁村</t>
    <rPh sb="0" eb="1">
      <t>カミ</t>
    </rPh>
    <rPh sb="1" eb="2">
      <t>コ</t>
    </rPh>
    <rPh sb="2" eb="4">
      <t>アニ</t>
    </rPh>
    <rPh sb="4" eb="5">
      <t>ムラ</t>
    </rPh>
    <phoneticPr fontId="3"/>
  </si>
  <si>
    <t>藤里町</t>
    <rPh sb="0" eb="3">
      <t>フジサトマチ</t>
    </rPh>
    <phoneticPr fontId="3"/>
  </si>
  <si>
    <t>三種町</t>
    <rPh sb="0" eb="1">
      <t>ミ</t>
    </rPh>
    <rPh sb="1" eb="2">
      <t>タネ</t>
    </rPh>
    <rPh sb="2" eb="3">
      <t>チョウ</t>
    </rPh>
    <phoneticPr fontId="3"/>
  </si>
  <si>
    <t>八峰町</t>
    <rPh sb="0" eb="1">
      <t>ハチ</t>
    </rPh>
    <rPh sb="1" eb="2">
      <t>ミネ</t>
    </rPh>
    <rPh sb="2" eb="3">
      <t>チョウ</t>
    </rPh>
    <phoneticPr fontId="3"/>
  </si>
  <si>
    <t>美郷町</t>
    <rPh sb="0" eb="1">
      <t>ビ</t>
    </rPh>
    <rPh sb="1" eb="3">
      <t>ゴウマチ</t>
    </rPh>
    <phoneticPr fontId="3"/>
  </si>
  <si>
    <t>羽後町</t>
    <rPh sb="0" eb="3">
      <t>ウゴマチ</t>
    </rPh>
    <phoneticPr fontId="3"/>
  </si>
  <si>
    <t>東成瀬村</t>
    <rPh sb="0" eb="3">
      <t>ヒガシナルセ</t>
    </rPh>
    <rPh sb="3" eb="4">
      <t>ムラ</t>
    </rPh>
    <phoneticPr fontId="3"/>
  </si>
  <si>
    <t>資料：大仙市市民部市民課</t>
    <rPh sb="3" eb="6">
      <t>ダイセンシ</t>
    </rPh>
    <rPh sb="6" eb="8">
      <t>シミン</t>
    </rPh>
    <rPh sb="8" eb="9">
      <t>ブ</t>
    </rPh>
    <phoneticPr fontId="2"/>
  </si>
  <si>
    <t>資料：市民部市民課</t>
    <rPh sb="3" eb="5">
      <t>シミン</t>
    </rPh>
    <rPh sb="5" eb="6">
      <t>ブ</t>
    </rPh>
    <phoneticPr fontId="2"/>
  </si>
  <si>
    <t>単位:人</t>
    <phoneticPr fontId="2"/>
  </si>
  <si>
    <t>転出者数</t>
    <phoneticPr fontId="2"/>
  </si>
  <si>
    <t>転出者数</t>
    <phoneticPr fontId="2"/>
  </si>
  <si>
    <t>転出先の住所地</t>
    <phoneticPr fontId="2"/>
  </si>
  <si>
    <t>人口の移動状況</t>
    <rPh sb="0" eb="2">
      <t>ジンコウ</t>
    </rPh>
    <rPh sb="3" eb="5">
      <t>イドウ</t>
    </rPh>
    <rPh sb="5" eb="7">
      <t>ジョウキョウ</t>
    </rPh>
    <phoneticPr fontId="2"/>
  </si>
  <si>
    <t>転入前の住所地</t>
    <phoneticPr fontId="2"/>
  </si>
  <si>
    <t>転入前の住所地</t>
    <phoneticPr fontId="2"/>
  </si>
  <si>
    <t>総数</t>
    <phoneticPr fontId="2"/>
  </si>
  <si>
    <t>～令和6年9月30日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</si>
  <si>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～令和5年9月30日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</si>
  <si>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～令和4年9月30日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</si>
  <si>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～令和3年9月30日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</si>
  <si>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～令和2年9月30日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</si>
  <si>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～令和1年9月30日</t>
    <rPh sb="1" eb="3">
      <t>レイワ</t>
    </rPh>
    <rPh sb="4" eb="5">
      <t>ネン</t>
    </rPh>
    <rPh sb="6" eb="7">
      <t>ガツ</t>
    </rPh>
    <rPh sb="9" eb="10">
      <t>ニチ</t>
    </rPh>
    <phoneticPr fontId="2"/>
  </si>
  <si>
    <t>～平成30年9月30日</t>
    <rPh sb="1" eb="3">
      <t>ヘイセイ</t>
    </rPh>
    <rPh sb="5" eb="6">
      <t>ネン</t>
    </rPh>
    <rPh sb="7" eb="8">
      <t>ガツ</t>
    </rPh>
    <rPh sb="10" eb="11">
      <t>ニチ</t>
    </rPh>
    <phoneticPr fontId="2"/>
  </si>
  <si>
    <t>～平成29年9月30日</t>
    <rPh sb="1" eb="3">
      <t>ヘイセイ</t>
    </rPh>
    <rPh sb="5" eb="6">
      <t>ネン</t>
    </rPh>
    <rPh sb="7" eb="8">
      <t>ガツ</t>
    </rPh>
    <rPh sb="10" eb="11">
      <t>ニチ</t>
    </rPh>
    <phoneticPr fontId="2"/>
  </si>
  <si>
    <t>～平成28年9月30日</t>
    <rPh sb="1" eb="3">
      <t>ヘイセイ</t>
    </rPh>
    <rPh sb="5" eb="6">
      <t>ネン</t>
    </rPh>
    <rPh sb="7" eb="8">
      <t>ガツ</t>
    </rPh>
    <rPh sb="10" eb="11">
      <t>ニチ</t>
    </rPh>
    <phoneticPr fontId="2"/>
  </si>
  <si>
    <t>～平成27年9月30日</t>
    <rPh sb="1" eb="3">
      <t>ヘイセイ</t>
    </rPh>
    <rPh sb="5" eb="6">
      <t>ネン</t>
    </rPh>
    <rPh sb="7" eb="8">
      <t>ガツ</t>
    </rPh>
    <rPh sb="10" eb="11">
      <t>ニチ</t>
    </rPh>
    <phoneticPr fontId="2"/>
  </si>
  <si>
    <t>～平成26年9月30日</t>
    <rPh sb="1" eb="3">
      <t>ヘイセイ</t>
    </rPh>
    <rPh sb="5" eb="6">
      <t>ネン</t>
    </rPh>
    <rPh sb="7" eb="8">
      <t>ガツ</t>
    </rPh>
    <rPh sb="10" eb="11">
      <t>ニチ</t>
    </rPh>
    <phoneticPr fontId="2"/>
  </si>
  <si>
    <t>～平成25年9月30日</t>
    <rPh sb="1" eb="3">
      <t>ヘイセイ</t>
    </rPh>
    <rPh sb="5" eb="6">
      <t>ネン</t>
    </rPh>
    <rPh sb="7" eb="8">
      <t>ガツ</t>
    </rPh>
    <rPh sb="10" eb="11">
      <t>ニチ</t>
    </rPh>
    <phoneticPr fontId="2"/>
  </si>
  <si>
    <t>～平成24年9月30日</t>
    <rPh sb="1" eb="3">
      <t>ヘイセイ</t>
    </rPh>
    <rPh sb="5" eb="6">
      <t>ネン</t>
    </rPh>
    <rPh sb="7" eb="8">
      <t>ガツ</t>
    </rPh>
    <rPh sb="10" eb="11">
      <t>ニチ</t>
    </rPh>
    <phoneticPr fontId="2"/>
  </si>
  <si>
    <t>～平成23年9月30日</t>
    <rPh sb="1" eb="3">
      <t>ヘイセイ</t>
    </rPh>
    <rPh sb="5" eb="6">
      <t>ネン</t>
    </rPh>
    <rPh sb="7" eb="8">
      <t>ガツ</t>
    </rPh>
    <rPh sb="10" eb="11">
      <t>ニチ</t>
    </rPh>
    <phoneticPr fontId="2"/>
  </si>
  <si>
    <t>～平成22年9月30日</t>
    <rPh sb="1" eb="3">
      <t>ヘイセイ</t>
    </rPh>
    <rPh sb="5" eb="6">
      <t>ネン</t>
    </rPh>
    <rPh sb="7" eb="8">
      <t>ガツ</t>
    </rPh>
    <rPh sb="10" eb="11">
      <t>ニチ</t>
    </rPh>
    <phoneticPr fontId="2"/>
  </si>
  <si>
    <t>～平成21年9月30日</t>
    <rPh sb="1" eb="3">
      <t>ヘイセイ</t>
    </rPh>
    <rPh sb="5" eb="6">
      <t>ネン</t>
    </rPh>
    <rPh sb="7" eb="8">
      <t>ガツ</t>
    </rPh>
    <rPh sb="10" eb="11">
      <t>ニチ</t>
    </rPh>
    <phoneticPr fontId="2"/>
  </si>
  <si>
    <t>～令和7年9月30日</t>
    <rPh sb="1" eb="3">
      <t>レイワ</t>
    </rPh>
    <rPh sb="4" eb="5">
      <t>ネン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</si>
</sst>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[$-411]ggge&quot;年&quot;m&quot;月&quot;d&quot;日&quot;;@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color indexed="10"/>
      <name val="ＭＳ 明朝"/>
      <family val="1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sz val="12"/>
      <name val="HGSｺﾞｼｯｸM"/>
      <family val="3"/>
      <charset val="128"/>
    </font>
    <font>
      <sz val="9"/>
      <name val="HGSｺﾞｼｯｸM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Arial Unicode MS"/>
      <family val="3"/>
      <charset val="128"/>
    </font>
    <font>
      <sz val="11"/>
      <name val="Arial Unicode MS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/>
      <right/>
      <top/>
      <bottom style="hair">
        <color theme="0" tint="-0.249977111117893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4" fillId="0" borderId="0">
      <alignment vertical="center"/>
    </xf>
    <xf numFmtId="0" fontId="14" fillId="0" borderId="0">
      <alignment vertical="center"/>
    </xf>
  </cellStyleXfs>
  <cellXfs count="71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38" fontId="3" fillId="4" borderId="0" xfId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38" fontId="12" fillId="0" borderId="0" xfId="1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2" fillId="4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0" fontId="13" fillId="4" borderId="2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right" vertical="center"/>
    </xf>
    <xf numFmtId="0" fontId="12" fillId="4" borderId="4" xfId="0" applyFont="1" applyFill="1" applyBorder="1" applyAlignment="1">
      <alignment horizontal="right" vertical="center"/>
    </xf>
    <xf numFmtId="0" fontId="12" fillId="4" borderId="5" xfId="0" applyFont="1" applyFill="1" applyBorder="1" applyAlignment="1">
      <alignment horizontal="right" vertical="center"/>
    </xf>
    <xf numFmtId="0" fontId="13" fillId="4" borderId="6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8"/>
  <sheetViews>
    <sheetView showGridLines="0" tabSelected="1" view="pageBreakPreview" zoomScaleNormal="100" zoomScaleSheetLayoutView="100" workbookViewId="0"/>
  </sheetViews>
  <sheetFormatPr defaultColWidth="9" defaultRowHeight="12"/>
  <cols>
    <col min="1" max="1" width="4.6640625" style="2" customWidth="1"/>
    <col min="2" max="2" width="14.109375" style="2" customWidth="1"/>
    <col min="3" max="5" width="8" style="2" customWidth="1"/>
    <col min="6" max="6" width="2.88671875" style="2" customWidth="1"/>
    <col min="7" max="7" width="14.109375" style="2" customWidth="1"/>
    <col min="8" max="10" width="8" style="2" customWidth="1"/>
    <col min="11" max="11" width="14.109375" style="2" customWidth="1"/>
    <col min="12" max="14" width="8" style="2" customWidth="1"/>
    <col min="15" max="15" width="8.6640625" style="2" customWidth="1"/>
    <col min="16" max="16384" width="9" style="2"/>
  </cols>
  <sheetData>
    <row r="1" spans="2:14" ht="14.25" customHeight="1" thickBot="1"/>
    <row r="2" spans="2:14" ht="22.5" customHeight="1">
      <c r="B2" s="23" t="s">
        <v>122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12" customHeight="1">
      <c r="B3" s="16"/>
    </row>
    <row r="4" spans="2:14" s="14" customFormat="1" ht="19.5" customHeight="1">
      <c r="B4" s="17" t="s">
        <v>86</v>
      </c>
      <c r="N4" s="18"/>
    </row>
    <row r="5" spans="2:14" s="14" customFormat="1" ht="12" customHeight="1">
      <c r="B5" s="14" t="s">
        <v>0</v>
      </c>
      <c r="G5" s="14" t="s">
        <v>1</v>
      </c>
      <c r="J5" s="63">
        <v>45566</v>
      </c>
      <c r="K5" s="63"/>
      <c r="L5" s="64" t="s">
        <v>142</v>
      </c>
      <c r="M5" s="64"/>
      <c r="N5" s="20" t="s">
        <v>88</v>
      </c>
    </row>
    <row r="6" spans="2:14" ht="6.75" customHeight="1">
      <c r="N6" s="4"/>
    </row>
    <row r="7" spans="2:14" s="9" customFormat="1" ht="13.5" customHeight="1">
      <c r="B7" s="65" t="s">
        <v>123</v>
      </c>
      <c r="C7" s="67" t="s">
        <v>3</v>
      </c>
      <c r="D7" s="67"/>
      <c r="E7" s="66"/>
      <c r="F7" s="8"/>
      <c r="G7" s="65" t="s">
        <v>2</v>
      </c>
      <c r="H7" s="67" t="s">
        <v>3</v>
      </c>
      <c r="I7" s="67"/>
      <c r="J7" s="66"/>
      <c r="K7" s="65" t="s">
        <v>2</v>
      </c>
      <c r="L7" s="67" t="s">
        <v>3</v>
      </c>
      <c r="M7" s="67"/>
      <c r="N7" s="66"/>
    </row>
    <row r="8" spans="2:14" s="9" customFormat="1" ht="13.5" customHeight="1">
      <c r="B8" s="66"/>
      <c r="C8" s="60" t="s">
        <v>4</v>
      </c>
      <c r="D8" s="60" t="s">
        <v>5</v>
      </c>
      <c r="E8" s="60" t="s">
        <v>6</v>
      </c>
      <c r="F8" s="8"/>
      <c r="G8" s="66"/>
      <c r="H8" s="60" t="s">
        <v>4</v>
      </c>
      <c r="I8" s="60" t="s">
        <v>5</v>
      </c>
      <c r="J8" s="60" t="s">
        <v>6</v>
      </c>
      <c r="K8" s="66"/>
      <c r="L8" s="60" t="s">
        <v>4</v>
      </c>
      <c r="M8" s="60" t="s">
        <v>5</v>
      </c>
      <c r="N8" s="60" t="s">
        <v>6</v>
      </c>
    </row>
    <row r="9" spans="2:14" ht="13.5" customHeight="1">
      <c r="B9" s="26" t="s">
        <v>7</v>
      </c>
      <c r="C9" s="29">
        <v>120</v>
      </c>
      <c r="D9" s="29">
        <v>116</v>
      </c>
      <c r="E9" s="29">
        <f>SUM(C9:D9)</f>
        <v>236</v>
      </c>
      <c r="G9" s="26" t="s">
        <v>8</v>
      </c>
      <c r="H9" s="29">
        <v>16</v>
      </c>
      <c r="I9" s="29">
        <v>11</v>
      </c>
      <c r="J9" s="29">
        <f>SUM(H9:I9)</f>
        <v>27</v>
      </c>
      <c r="K9" s="26" t="s">
        <v>64</v>
      </c>
      <c r="L9" s="29">
        <v>4</v>
      </c>
      <c r="M9" s="29">
        <v>1</v>
      </c>
      <c r="N9" s="29">
        <f>SUM(L9:M9)</f>
        <v>5</v>
      </c>
    </row>
    <row r="10" spans="2:14" ht="13.5" customHeight="1">
      <c r="B10" s="26" t="s">
        <v>10</v>
      </c>
      <c r="C10" s="29">
        <v>13</v>
      </c>
      <c r="D10" s="29">
        <v>8</v>
      </c>
      <c r="E10" s="29">
        <f t="shared" ref="E10:E32" si="0">SUM(C10:D10)</f>
        <v>21</v>
      </c>
      <c r="G10" s="26" t="s">
        <v>11</v>
      </c>
      <c r="H10" s="29">
        <v>17</v>
      </c>
      <c r="I10" s="29">
        <v>16</v>
      </c>
      <c r="J10" s="29">
        <f t="shared" ref="J10:J33" si="1">SUM(H10:I10)</f>
        <v>33</v>
      </c>
      <c r="K10" s="26" t="s">
        <v>9</v>
      </c>
      <c r="L10" s="29">
        <v>4</v>
      </c>
      <c r="M10" s="29">
        <v>3</v>
      </c>
      <c r="N10" s="29">
        <f t="shared" ref="N10:N31" si="2">SUM(L10:M10)</f>
        <v>7</v>
      </c>
    </row>
    <row r="11" spans="2:14" ht="13.5" customHeight="1">
      <c r="B11" s="26" t="s">
        <v>13</v>
      </c>
      <c r="C11" s="29">
        <v>58</v>
      </c>
      <c r="D11" s="29">
        <v>70</v>
      </c>
      <c r="E11" s="29">
        <f t="shared" si="0"/>
        <v>128</v>
      </c>
      <c r="G11" s="26" t="s">
        <v>14</v>
      </c>
      <c r="H11" s="29">
        <v>34</v>
      </c>
      <c r="I11" s="29">
        <v>21</v>
      </c>
      <c r="J11" s="29">
        <f t="shared" si="1"/>
        <v>55</v>
      </c>
      <c r="K11" s="26" t="s">
        <v>12</v>
      </c>
      <c r="L11" s="29">
        <v>0</v>
      </c>
      <c r="M11" s="29">
        <v>1</v>
      </c>
      <c r="N11" s="29">
        <f t="shared" si="2"/>
        <v>1</v>
      </c>
    </row>
    <row r="12" spans="2:14" ht="13.5" customHeight="1">
      <c r="B12" s="26" t="s">
        <v>16</v>
      </c>
      <c r="C12" s="29">
        <v>20</v>
      </c>
      <c r="D12" s="29">
        <v>13</v>
      </c>
      <c r="E12" s="29">
        <f t="shared" si="0"/>
        <v>33</v>
      </c>
      <c r="G12" s="26" t="s">
        <v>17</v>
      </c>
      <c r="H12" s="29">
        <v>53</v>
      </c>
      <c r="I12" s="29">
        <v>44</v>
      </c>
      <c r="J12" s="29">
        <f t="shared" si="1"/>
        <v>97</v>
      </c>
      <c r="K12" s="26" t="s">
        <v>15</v>
      </c>
      <c r="L12" s="29">
        <v>0</v>
      </c>
      <c r="M12" s="29">
        <v>0</v>
      </c>
      <c r="N12" s="29">
        <f t="shared" si="2"/>
        <v>0</v>
      </c>
    </row>
    <row r="13" spans="2:14" ht="13.5" customHeight="1">
      <c r="B13" s="26" t="s">
        <v>19</v>
      </c>
      <c r="C13" s="29">
        <v>4</v>
      </c>
      <c r="D13" s="29">
        <v>4</v>
      </c>
      <c r="E13" s="29">
        <f t="shared" si="0"/>
        <v>8</v>
      </c>
      <c r="G13" s="26" t="s">
        <v>20</v>
      </c>
      <c r="H13" s="29">
        <v>18</v>
      </c>
      <c r="I13" s="29">
        <v>12</v>
      </c>
      <c r="J13" s="29">
        <f t="shared" si="1"/>
        <v>30</v>
      </c>
      <c r="K13" s="26" t="s">
        <v>18</v>
      </c>
      <c r="L13" s="29">
        <v>0</v>
      </c>
      <c r="M13" s="29">
        <v>0</v>
      </c>
      <c r="N13" s="29">
        <f t="shared" si="2"/>
        <v>0</v>
      </c>
    </row>
    <row r="14" spans="2:14" ht="13.5" customHeight="1">
      <c r="B14" s="26" t="s">
        <v>22</v>
      </c>
      <c r="C14" s="29">
        <v>12</v>
      </c>
      <c r="D14" s="29">
        <v>11</v>
      </c>
      <c r="E14" s="29">
        <f t="shared" si="0"/>
        <v>23</v>
      </c>
      <c r="G14" s="26" t="s">
        <v>23</v>
      </c>
      <c r="H14" s="29">
        <v>18</v>
      </c>
      <c r="I14" s="29">
        <v>11</v>
      </c>
      <c r="J14" s="29">
        <f t="shared" si="1"/>
        <v>29</v>
      </c>
      <c r="K14" s="26" t="s">
        <v>21</v>
      </c>
      <c r="L14" s="29">
        <v>2</v>
      </c>
      <c r="M14" s="29">
        <v>0</v>
      </c>
      <c r="N14" s="29">
        <f t="shared" si="2"/>
        <v>2</v>
      </c>
    </row>
    <row r="15" spans="2:14" ht="13.5" customHeight="1">
      <c r="B15" s="26" t="s">
        <v>25</v>
      </c>
      <c r="C15" s="29">
        <v>2</v>
      </c>
      <c r="D15" s="29">
        <v>2</v>
      </c>
      <c r="E15" s="29">
        <f t="shared" si="0"/>
        <v>4</v>
      </c>
      <c r="G15" s="26" t="s">
        <v>26</v>
      </c>
      <c r="H15" s="29">
        <v>0</v>
      </c>
      <c r="I15" s="29">
        <v>3</v>
      </c>
      <c r="J15" s="29">
        <f t="shared" si="1"/>
        <v>3</v>
      </c>
      <c r="K15" s="26" t="s">
        <v>24</v>
      </c>
      <c r="L15" s="29">
        <v>2</v>
      </c>
      <c r="M15" s="29">
        <v>0</v>
      </c>
      <c r="N15" s="29">
        <f t="shared" si="2"/>
        <v>2</v>
      </c>
    </row>
    <row r="16" spans="2:14" ht="13.5" customHeight="1">
      <c r="B16" s="26" t="s">
        <v>89</v>
      </c>
      <c r="C16" s="29">
        <v>17</v>
      </c>
      <c r="D16" s="29">
        <v>21</v>
      </c>
      <c r="E16" s="29">
        <f t="shared" si="0"/>
        <v>38</v>
      </c>
      <c r="G16" s="26" t="s">
        <v>28</v>
      </c>
      <c r="H16" s="29">
        <v>5</v>
      </c>
      <c r="I16" s="29">
        <v>1</v>
      </c>
      <c r="J16" s="29">
        <f t="shared" si="1"/>
        <v>6</v>
      </c>
      <c r="K16" s="26" t="s">
        <v>27</v>
      </c>
      <c r="L16" s="29">
        <v>0</v>
      </c>
      <c r="M16" s="29">
        <v>0</v>
      </c>
      <c r="N16" s="29">
        <f t="shared" si="2"/>
        <v>0</v>
      </c>
    </row>
    <row r="17" spans="2:14" ht="13.5" customHeight="1">
      <c r="B17" s="26" t="s">
        <v>90</v>
      </c>
      <c r="C17" s="29">
        <v>7</v>
      </c>
      <c r="D17" s="29">
        <v>5</v>
      </c>
      <c r="E17" s="29">
        <f t="shared" si="0"/>
        <v>12</v>
      </c>
      <c r="G17" s="26" t="s">
        <v>30</v>
      </c>
      <c r="H17" s="29">
        <v>2</v>
      </c>
      <c r="I17" s="29">
        <v>0</v>
      </c>
      <c r="J17" s="29">
        <f t="shared" si="1"/>
        <v>2</v>
      </c>
      <c r="K17" s="26" t="s">
        <v>29</v>
      </c>
      <c r="L17" s="29">
        <v>1</v>
      </c>
      <c r="M17" s="29">
        <v>0</v>
      </c>
      <c r="N17" s="29">
        <f t="shared" si="2"/>
        <v>1</v>
      </c>
    </row>
    <row r="18" spans="2:14" ht="13.5" customHeight="1">
      <c r="B18" s="26" t="s">
        <v>91</v>
      </c>
      <c r="C18" s="29">
        <v>8</v>
      </c>
      <c r="D18" s="29">
        <v>6</v>
      </c>
      <c r="E18" s="29">
        <f t="shared" si="0"/>
        <v>14</v>
      </c>
      <c r="G18" s="26" t="s">
        <v>32</v>
      </c>
      <c r="H18" s="29">
        <v>23</v>
      </c>
      <c r="I18" s="29">
        <v>18</v>
      </c>
      <c r="J18" s="29">
        <f t="shared" si="1"/>
        <v>41</v>
      </c>
      <c r="K18" s="26" t="s">
        <v>31</v>
      </c>
      <c r="L18" s="29">
        <v>0</v>
      </c>
      <c r="M18" s="29">
        <v>0</v>
      </c>
      <c r="N18" s="29">
        <f t="shared" si="2"/>
        <v>0</v>
      </c>
    </row>
    <row r="19" spans="2:14" ht="13.5" customHeight="1">
      <c r="B19" s="26" t="s">
        <v>92</v>
      </c>
      <c r="C19" s="29">
        <v>1</v>
      </c>
      <c r="D19" s="29">
        <v>5</v>
      </c>
      <c r="E19" s="29">
        <f t="shared" si="0"/>
        <v>6</v>
      </c>
      <c r="G19" s="26" t="s">
        <v>34</v>
      </c>
      <c r="H19" s="29">
        <v>21</v>
      </c>
      <c r="I19" s="29">
        <v>17</v>
      </c>
      <c r="J19" s="29">
        <f t="shared" si="1"/>
        <v>38</v>
      </c>
      <c r="K19" s="26" t="s">
        <v>33</v>
      </c>
      <c r="L19" s="29">
        <v>0</v>
      </c>
      <c r="M19" s="29">
        <v>0</v>
      </c>
      <c r="N19" s="29">
        <f t="shared" si="2"/>
        <v>0</v>
      </c>
    </row>
    <row r="20" spans="2:14" ht="13.5" customHeight="1">
      <c r="B20" s="26" t="s">
        <v>93</v>
      </c>
      <c r="C20" s="29">
        <v>40</v>
      </c>
      <c r="D20" s="29">
        <v>54</v>
      </c>
      <c r="E20" s="29">
        <f t="shared" si="0"/>
        <v>94</v>
      </c>
      <c r="G20" s="26" t="s">
        <v>36</v>
      </c>
      <c r="H20" s="29">
        <v>39</v>
      </c>
      <c r="I20" s="29">
        <v>33</v>
      </c>
      <c r="J20" s="29">
        <f t="shared" si="1"/>
        <v>72</v>
      </c>
      <c r="K20" s="26" t="s">
        <v>35</v>
      </c>
      <c r="L20" s="29">
        <v>0</v>
      </c>
      <c r="M20" s="29">
        <v>1</v>
      </c>
      <c r="N20" s="29">
        <f t="shared" si="2"/>
        <v>1</v>
      </c>
    </row>
    <row r="21" spans="2:14" ht="13.5" customHeight="1">
      <c r="B21" s="26" t="s">
        <v>94</v>
      </c>
      <c r="C21" s="29">
        <v>0</v>
      </c>
      <c r="D21" s="29">
        <v>0</v>
      </c>
      <c r="E21" s="29">
        <f t="shared" si="0"/>
        <v>0</v>
      </c>
      <c r="G21" s="26" t="s">
        <v>38</v>
      </c>
      <c r="H21" s="29">
        <v>22</v>
      </c>
      <c r="I21" s="29">
        <v>20</v>
      </c>
      <c r="J21" s="29">
        <f t="shared" si="1"/>
        <v>42</v>
      </c>
      <c r="K21" s="26" t="s">
        <v>37</v>
      </c>
      <c r="L21" s="29">
        <v>3</v>
      </c>
      <c r="M21" s="29">
        <v>0</v>
      </c>
      <c r="N21" s="29">
        <f t="shared" si="2"/>
        <v>3</v>
      </c>
    </row>
    <row r="22" spans="2:14" ht="13.5" customHeight="1">
      <c r="B22" s="26" t="s">
        <v>95</v>
      </c>
      <c r="C22" s="29">
        <v>0</v>
      </c>
      <c r="D22" s="29">
        <v>1</v>
      </c>
      <c r="E22" s="29">
        <f t="shared" si="0"/>
        <v>1</v>
      </c>
      <c r="G22" s="26" t="s">
        <v>40</v>
      </c>
      <c r="H22" s="29">
        <v>2</v>
      </c>
      <c r="I22" s="29">
        <v>3</v>
      </c>
      <c r="J22" s="29">
        <f t="shared" si="1"/>
        <v>5</v>
      </c>
      <c r="K22" s="26" t="s">
        <v>39</v>
      </c>
      <c r="L22" s="29">
        <v>0</v>
      </c>
      <c r="M22" s="29">
        <v>2</v>
      </c>
      <c r="N22" s="29">
        <f t="shared" si="2"/>
        <v>2</v>
      </c>
    </row>
    <row r="23" spans="2:14" ht="13.5" customHeight="1">
      <c r="B23" s="26" t="s">
        <v>96</v>
      </c>
      <c r="C23" s="29">
        <v>0</v>
      </c>
      <c r="D23" s="29">
        <v>0</v>
      </c>
      <c r="E23" s="29">
        <f t="shared" si="0"/>
        <v>0</v>
      </c>
      <c r="G23" s="26" t="s">
        <v>42</v>
      </c>
      <c r="H23" s="29">
        <v>0</v>
      </c>
      <c r="I23" s="29">
        <v>1</v>
      </c>
      <c r="J23" s="29">
        <f t="shared" si="1"/>
        <v>1</v>
      </c>
      <c r="K23" s="26" t="s">
        <v>41</v>
      </c>
      <c r="L23" s="29">
        <v>0</v>
      </c>
      <c r="M23" s="29">
        <v>0</v>
      </c>
      <c r="N23" s="29">
        <f t="shared" si="2"/>
        <v>0</v>
      </c>
    </row>
    <row r="24" spans="2:14" ht="13.5" customHeight="1">
      <c r="B24" s="26" t="s">
        <v>97</v>
      </c>
      <c r="C24" s="29">
        <v>0</v>
      </c>
      <c r="D24" s="29">
        <v>2</v>
      </c>
      <c r="E24" s="29">
        <f t="shared" si="0"/>
        <v>2</v>
      </c>
      <c r="G24" s="26" t="s">
        <v>44</v>
      </c>
      <c r="H24" s="29">
        <v>0</v>
      </c>
      <c r="I24" s="29">
        <v>0</v>
      </c>
      <c r="J24" s="29">
        <f t="shared" si="1"/>
        <v>0</v>
      </c>
      <c r="K24" s="26" t="s">
        <v>43</v>
      </c>
      <c r="L24" s="29">
        <v>3</v>
      </c>
      <c r="M24" s="29">
        <v>2</v>
      </c>
      <c r="N24" s="29">
        <f t="shared" si="2"/>
        <v>5</v>
      </c>
    </row>
    <row r="25" spans="2:14" ht="13.5" customHeight="1">
      <c r="B25" s="26" t="s">
        <v>98</v>
      </c>
      <c r="C25" s="29">
        <v>1</v>
      </c>
      <c r="D25" s="29">
        <v>0</v>
      </c>
      <c r="E25" s="29">
        <f t="shared" si="0"/>
        <v>1</v>
      </c>
      <c r="G25" s="26" t="s">
        <v>46</v>
      </c>
      <c r="H25" s="29">
        <v>0</v>
      </c>
      <c r="I25" s="29">
        <v>0</v>
      </c>
      <c r="J25" s="29">
        <f t="shared" si="1"/>
        <v>0</v>
      </c>
      <c r="K25" s="26" t="s">
        <v>45</v>
      </c>
      <c r="L25" s="29">
        <v>0</v>
      </c>
      <c r="M25" s="29">
        <v>0</v>
      </c>
      <c r="N25" s="29">
        <f t="shared" si="2"/>
        <v>0</v>
      </c>
    </row>
    <row r="26" spans="2:14" ht="13.5" customHeight="1">
      <c r="B26" s="26" t="s">
        <v>48</v>
      </c>
      <c r="C26" s="29">
        <v>3</v>
      </c>
      <c r="D26" s="29">
        <v>2</v>
      </c>
      <c r="E26" s="29">
        <f t="shared" si="0"/>
        <v>5</v>
      </c>
      <c r="G26" s="26" t="s">
        <v>49</v>
      </c>
      <c r="H26" s="29">
        <v>0</v>
      </c>
      <c r="I26" s="29">
        <v>0</v>
      </c>
      <c r="J26" s="29">
        <f t="shared" si="1"/>
        <v>0</v>
      </c>
      <c r="K26" s="26" t="s">
        <v>47</v>
      </c>
      <c r="L26" s="29">
        <v>0</v>
      </c>
      <c r="M26" s="29">
        <v>0</v>
      </c>
      <c r="N26" s="29">
        <f t="shared" si="2"/>
        <v>0</v>
      </c>
    </row>
    <row r="27" spans="2:14" ht="13.5" customHeight="1">
      <c r="B27" s="26" t="s">
        <v>51</v>
      </c>
      <c r="C27" s="29">
        <v>0</v>
      </c>
      <c r="D27" s="29">
        <v>0</v>
      </c>
      <c r="E27" s="29">
        <f t="shared" si="0"/>
        <v>0</v>
      </c>
      <c r="G27" s="26" t="s">
        <v>52</v>
      </c>
      <c r="H27" s="29">
        <v>1</v>
      </c>
      <c r="I27" s="29">
        <v>1</v>
      </c>
      <c r="J27" s="29">
        <f t="shared" si="1"/>
        <v>2</v>
      </c>
      <c r="K27" s="26" t="s">
        <v>50</v>
      </c>
      <c r="L27" s="29">
        <v>0</v>
      </c>
      <c r="M27" s="29">
        <v>1</v>
      </c>
      <c r="N27" s="29">
        <f t="shared" si="2"/>
        <v>1</v>
      </c>
    </row>
    <row r="28" spans="2:14" ht="13.5" customHeight="1">
      <c r="B28" s="26" t="s">
        <v>54</v>
      </c>
      <c r="C28" s="29">
        <v>0</v>
      </c>
      <c r="D28" s="29">
        <v>1</v>
      </c>
      <c r="E28" s="29">
        <f t="shared" si="0"/>
        <v>1</v>
      </c>
      <c r="G28" s="26" t="s">
        <v>55</v>
      </c>
      <c r="H28" s="29">
        <v>1</v>
      </c>
      <c r="I28" s="29">
        <v>0</v>
      </c>
      <c r="J28" s="29">
        <f t="shared" si="1"/>
        <v>1</v>
      </c>
      <c r="K28" s="26" t="s">
        <v>53</v>
      </c>
      <c r="L28" s="29">
        <v>0</v>
      </c>
      <c r="M28" s="29">
        <v>0</v>
      </c>
      <c r="N28" s="29">
        <f t="shared" si="2"/>
        <v>0</v>
      </c>
    </row>
    <row r="29" spans="2:14" ht="13.5" customHeight="1">
      <c r="B29" s="26" t="s">
        <v>57</v>
      </c>
      <c r="C29" s="29">
        <v>2</v>
      </c>
      <c r="D29" s="29">
        <v>0</v>
      </c>
      <c r="E29" s="29">
        <f t="shared" si="0"/>
        <v>2</v>
      </c>
      <c r="G29" s="26" t="s">
        <v>58</v>
      </c>
      <c r="H29" s="29">
        <v>7</v>
      </c>
      <c r="I29" s="29">
        <v>4</v>
      </c>
      <c r="J29" s="29">
        <f t="shared" si="1"/>
        <v>11</v>
      </c>
      <c r="K29" s="26" t="s">
        <v>56</v>
      </c>
      <c r="L29" s="29">
        <v>2</v>
      </c>
      <c r="M29" s="29">
        <v>2</v>
      </c>
      <c r="N29" s="29">
        <f t="shared" si="2"/>
        <v>4</v>
      </c>
    </row>
    <row r="30" spans="2:14" ht="13.5" customHeight="1">
      <c r="B30" s="26" t="s">
        <v>99</v>
      </c>
      <c r="C30" s="29">
        <v>42</v>
      </c>
      <c r="D30" s="29">
        <v>45</v>
      </c>
      <c r="E30" s="29">
        <f t="shared" si="0"/>
        <v>87</v>
      </c>
      <c r="G30" s="26" t="s">
        <v>60</v>
      </c>
      <c r="H30" s="29">
        <v>7</v>
      </c>
      <c r="I30" s="29">
        <v>6</v>
      </c>
      <c r="J30" s="29">
        <f t="shared" si="1"/>
        <v>13</v>
      </c>
      <c r="K30" s="26" t="s">
        <v>59</v>
      </c>
      <c r="L30" s="29">
        <v>28</v>
      </c>
      <c r="M30" s="29">
        <v>45</v>
      </c>
      <c r="N30" s="29">
        <f t="shared" si="2"/>
        <v>73</v>
      </c>
    </row>
    <row r="31" spans="2:14" ht="13.5" customHeight="1">
      <c r="B31" s="26" t="s">
        <v>100</v>
      </c>
      <c r="C31" s="29">
        <v>7</v>
      </c>
      <c r="D31" s="29">
        <v>2</v>
      </c>
      <c r="E31" s="29">
        <f t="shared" si="0"/>
        <v>9</v>
      </c>
      <c r="G31" s="26" t="s">
        <v>61</v>
      </c>
      <c r="H31" s="29">
        <v>0</v>
      </c>
      <c r="I31" s="29">
        <v>0</v>
      </c>
      <c r="J31" s="29">
        <f t="shared" si="1"/>
        <v>0</v>
      </c>
      <c r="K31" s="61" t="s">
        <v>102</v>
      </c>
      <c r="L31" s="30">
        <v>0</v>
      </c>
      <c r="M31" s="30">
        <v>0</v>
      </c>
      <c r="N31" s="29">
        <f t="shared" si="2"/>
        <v>0</v>
      </c>
    </row>
    <row r="32" spans="2:14" ht="13.5" customHeight="1">
      <c r="B32" s="27" t="s">
        <v>101</v>
      </c>
      <c r="C32" s="30">
        <v>0</v>
      </c>
      <c r="D32" s="30">
        <v>0</v>
      </c>
      <c r="E32" s="29">
        <f t="shared" si="0"/>
        <v>0</v>
      </c>
      <c r="G32" s="26" t="s">
        <v>62</v>
      </c>
      <c r="H32" s="29">
        <v>2</v>
      </c>
      <c r="I32" s="29">
        <v>0</v>
      </c>
      <c r="J32" s="29">
        <f t="shared" si="1"/>
        <v>2</v>
      </c>
      <c r="K32" s="62"/>
      <c r="L32" s="34"/>
      <c r="M32" s="34"/>
      <c r="N32" s="43"/>
    </row>
    <row r="33" spans="2:14" ht="13.5" customHeight="1">
      <c r="B33" s="27" t="s">
        <v>78</v>
      </c>
      <c r="C33" s="31">
        <f>SUM(C9:C32)</f>
        <v>357</v>
      </c>
      <c r="D33" s="31">
        <f>SUM(D9:D32)</f>
        <v>368</v>
      </c>
      <c r="E33" s="41">
        <f>SUM(E9:E32)</f>
        <v>725</v>
      </c>
      <c r="G33" s="27" t="s">
        <v>63</v>
      </c>
      <c r="H33" s="30">
        <v>2</v>
      </c>
      <c r="I33" s="30">
        <v>1</v>
      </c>
      <c r="J33" s="42">
        <f t="shared" si="1"/>
        <v>3</v>
      </c>
      <c r="K33" s="27" t="s">
        <v>78</v>
      </c>
      <c r="L33" s="31">
        <f>SUM(H9:H33,L9:L31)</f>
        <v>339</v>
      </c>
      <c r="M33" s="31">
        <f>SUM(I9:I33,M9:M31)</f>
        <v>281</v>
      </c>
      <c r="N33" s="31">
        <f>SUM(J9:J33,N9:N31)</f>
        <v>620</v>
      </c>
    </row>
    <row r="34" spans="2:14" ht="12" customHeight="1">
      <c r="E34" s="3"/>
      <c r="H34" s="4"/>
      <c r="I34" s="4"/>
      <c r="J34" s="4"/>
      <c r="L34" s="4"/>
      <c r="M34" s="4"/>
      <c r="N34" s="4"/>
    </row>
    <row r="35" spans="2:14" s="14" customFormat="1" ht="19.5" customHeight="1">
      <c r="B35" s="17" t="s">
        <v>87</v>
      </c>
    </row>
    <row r="36" spans="2:14" s="14" customFormat="1" ht="12" customHeight="1">
      <c r="B36" s="14" t="s">
        <v>81</v>
      </c>
      <c r="G36" s="14" t="s">
        <v>82</v>
      </c>
      <c r="J36" s="63">
        <f>J5</f>
        <v>45566</v>
      </c>
      <c r="K36" s="63"/>
      <c r="L36" s="64" t="str">
        <f>L5</f>
        <v>～令和7年9月30日</v>
      </c>
      <c r="M36" s="68"/>
      <c r="N36" s="19" t="str">
        <f>N5</f>
        <v>単位:人</v>
      </c>
    </row>
    <row r="37" spans="2:14" ht="6.75" customHeight="1">
      <c r="N37" s="4"/>
    </row>
    <row r="38" spans="2:14" s="9" customFormat="1" ht="13.5" customHeight="1">
      <c r="B38" s="65" t="s">
        <v>83</v>
      </c>
      <c r="C38" s="67" t="s">
        <v>84</v>
      </c>
      <c r="D38" s="67"/>
      <c r="E38" s="66"/>
      <c r="F38" s="8"/>
      <c r="G38" s="65" t="s">
        <v>83</v>
      </c>
      <c r="H38" s="67" t="s">
        <v>85</v>
      </c>
      <c r="I38" s="67"/>
      <c r="J38" s="66"/>
      <c r="K38" s="65" t="s">
        <v>83</v>
      </c>
      <c r="L38" s="67" t="s">
        <v>84</v>
      </c>
      <c r="M38" s="67"/>
      <c r="N38" s="66"/>
    </row>
    <row r="39" spans="2:14" s="9" customFormat="1" ht="13.5" customHeight="1">
      <c r="B39" s="66"/>
      <c r="C39" s="60" t="s">
        <v>4</v>
      </c>
      <c r="D39" s="60" t="s">
        <v>5</v>
      </c>
      <c r="E39" s="60" t="s">
        <v>125</v>
      </c>
      <c r="F39" s="8"/>
      <c r="G39" s="66"/>
      <c r="H39" s="60" t="s">
        <v>4</v>
      </c>
      <c r="I39" s="60" t="s">
        <v>5</v>
      </c>
      <c r="J39" s="60" t="s">
        <v>6</v>
      </c>
      <c r="K39" s="66"/>
      <c r="L39" s="60" t="s">
        <v>4</v>
      </c>
      <c r="M39" s="60" t="s">
        <v>5</v>
      </c>
      <c r="N39" s="60" t="s">
        <v>6</v>
      </c>
    </row>
    <row r="40" spans="2:14" ht="13.5" customHeight="1">
      <c r="B40" s="26" t="s">
        <v>7</v>
      </c>
      <c r="C40" s="29">
        <v>188</v>
      </c>
      <c r="D40" s="29">
        <v>166</v>
      </c>
      <c r="E40" s="29">
        <f>SUM(C40:D40)</f>
        <v>354</v>
      </c>
      <c r="G40" s="26" t="s">
        <v>8</v>
      </c>
      <c r="H40" s="29">
        <v>12</v>
      </c>
      <c r="I40" s="29">
        <v>9</v>
      </c>
      <c r="J40" s="29">
        <f>SUM(H40:I40)</f>
        <v>21</v>
      </c>
      <c r="K40" s="26" t="s">
        <v>64</v>
      </c>
      <c r="L40" s="29">
        <v>9</v>
      </c>
      <c r="M40" s="29">
        <v>9</v>
      </c>
      <c r="N40" s="29">
        <f>SUM(L40:M40)</f>
        <v>18</v>
      </c>
    </row>
    <row r="41" spans="2:14" ht="13.5" customHeight="1">
      <c r="B41" s="26" t="s">
        <v>10</v>
      </c>
      <c r="C41" s="29">
        <v>6</v>
      </c>
      <c r="D41" s="29">
        <v>9</v>
      </c>
      <c r="E41" s="29">
        <f t="shared" ref="E41:E63" si="3">SUM(C41:D41)</f>
        <v>15</v>
      </c>
      <c r="G41" s="26" t="s">
        <v>11</v>
      </c>
      <c r="H41" s="29">
        <v>17</v>
      </c>
      <c r="I41" s="29">
        <v>11</v>
      </c>
      <c r="J41" s="29">
        <f t="shared" ref="J41:J64" si="4">SUM(H41:I41)</f>
        <v>28</v>
      </c>
      <c r="K41" s="26" t="s">
        <v>9</v>
      </c>
      <c r="L41" s="29">
        <v>5</v>
      </c>
      <c r="M41" s="29">
        <v>1</v>
      </c>
      <c r="N41" s="29">
        <f t="shared" ref="N41:N62" si="5">SUM(L41:M41)</f>
        <v>6</v>
      </c>
    </row>
    <row r="42" spans="2:14" ht="13.5" customHeight="1">
      <c r="B42" s="26" t="s">
        <v>13</v>
      </c>
      <c r="C42" s="29">
        <v>38</v>
      </c>
      <c r="D42" s="29">
        <v>44</v>
      </c>
      <c r="E42" s="29">
        <f t="shared" si="3"/>
        <v>82</v>
      </c>
      <c r="G42" s="26" t="s">
        <v>14</v>
      </c>
      <c r="H42" s="29">
        <v>48</v>
      </c>
      <c r="I42" s="29">
        <v>30</v>
      </c>
      <c r="J42" s="29">
        <f t="shared" si="4"/>
        <v>78</v>
      </c>
      <c r="K42" s="26" t="s">
        <v>12</v>
      </c>
      <c r="L42" s="29">
        <v>1</v>
      </c>
      <c r="M42" s="29">
        <v>1</v>
      </c>
      <c r="N42" s="29">
        <f t="shared" si="5"/>
        <v>2</v>
      </c>
    </row>
    <row r="43" spans="2:14" ht="13.5" customHeight="1">
      <c r="B43" s="26" t="s">
        <v>16</v>
      </c>
      <c r="C43" s="29">
        <v>13</v>
      </c>
      <c r="D43" s="29">
        <v>10</v>
      </c>
      <c r="E43" s="29">
        <f t="shared" si="3"/>
        <v>23</v>
      </c>
      <c r="G43" s="26" t="s">
        <v>17</v>
      </c>
      <c r="H43" s="29">
        <v>78</v>
      </c>
      <c r="I43" s="29">
        <v>84</v>
      </c>
      <c r="J43" s="29">
        <f t="shared" si="4"/>
        <v>162</v>
      </c>
      <c r="K43" s="26" t="s">
        <v>15</v>
      </c>
      <c r="L43" s="29">
        <v>0</v>
      </c>
      <c r="M43" s="29">
        <v>0</v>
      </c>
      <c r="N43" s="29">
        <f t="shared" si="5"/>
        <v>0</v>
      </c>
    </row>
    <row r="44" spans="2:14" ht="13.5" customHeight="1">
      <c r="B44" s="26" t="s">
        <v>19</v>
      </c>
      <c r="C44" s="29">
        <v>2</v>
      </c>
      <c r="D44" s="29">
        <v>0</v>
      </c>
      <c r="E44" s="29">
        <f t="shared" si="3"/>
        <v>2</v>
      </c>
      <c r="G44" s="26" t="s">
        <v>20</v>
      </c>
      <c r="H44" s="29">
        <v>16</v>
      </c>
      <c r="I44" s="29">
        <v>15</v>
      </c>
      <c r="J44" s="29">
        <f t="shared" si="4"/>
        <v>31</v>
      </c>
      <c r="K44" s="26" t="s">
        <v>18</v>
      </c>
      <c r="L44" s="29">
        <v>2</v>
      </c>
      <c r="M44" s="29">
        <v>0</v>
      </c>
      <c r="N44" s="29">
        <f t="shared" si="5"/>
        <v>2</v>
      </c>
    </row>
    <row r="45" spans="2:14" ht="13.5" customHeight="1">
      <c r="B45" s="26" t="s">
        <v>22</v>
      </c>
      <c r="C45" s="29">
        <v>14</v>
      </c>
      <c r="D45" s="29">
        <v>15</v>
      </c>
      <c r="E45" s="29">
        <f t="shared" si="3"/>
        <v>29</v>
      </c>
      <c r="G45" s="26" t="s">
        <v>23</v>
      </c>
      <c r="H45" s="29">
        <v>17</v>
      </c>
      <c r="I45" s="29">
        <v>15</v>
      </c>
      <c r="J45" s="29">
        <f t="shared" si="4"/>
        <v>32</v>
      </c>
      <c r="K45" s="26" t="s">
        <v>21</v>
      </c>
      <c r="L45" s="29">
        <v>0</v>
      </c>
      <c r="M45" s="29">
        <v>0</v>
      </c>
      <c r="N45" s="29">
        <f t="shared" si="5"/>
        <v>0</v>
      </c>
    </row>
    <row r="46" spans="2:14" ht="13.5" customHeight="1">
      <c r="B46" s="26" t="s">
        <v>25</v>
      </c>
      <c r="C46" s="29">
        <v>4</v>
      </c>
      <c r="D46" s="29">
        <v>4</v>
      </c>
      <c r="E46" s="29">
        <f t="shared" si="3"/>
        <v>8</v>
      </c>
      <c r="G46" s="26" t="s">
        <v>26</v>
      </c>
      <c r="H46" s="29">
        <v>10</v>
      </c>
      <c r="I46" s="29">
        <v>6</v>
      </c>
      <c r="J46" s="29">
        <f t="shared" si="4"/>
        <v>16</v>
      </c>
      <c r="K46" s="26" t="s">
        <v>24</v>
      </c>
      <c r="L46" s="29">
        <v>0</v>
      </c>
      <c r="M46" s="29">
        <v>3</v>
      </c>
      <c r="N46" s="29">
        <f t="shared" si="5"/>
        <v>3</v>
      </c>
    </row>
    <row r="47" spans="2:14" ht="13.5" customHeight="1">
      <c r="B47" s="26" t="s">
        <v>103</v>
      </c>
      <c r="C47" s="29">
        <v>34</v>
      </c>
      <c r="D47" s="29">
        <v>19</v>
      </c>
      <c r="E47" s="29">
        <f t="shared" si="3"/>
        <v>53</v>
      </c>
      <c r="G47" s="26" t="s">
        <v>28</v>
      </c>
      <c r="H47" s="29">
        <v>11</v>
      </c>
      <c r="I47" s="29">
        <v>5</v>
      </c>
      <c r="J47" s="29">
        <f t="shared" si="4"/>
        <v>16</v>
      </c>
      <c r="K47" s="26" t="s">
        <v>27</v>
      </c>
      <c r="L47" s="29">
        <v>1</v>
      </c>
      <c r="M47" s="29">
        <v>3</v>
      </c>
      <c r="N47" s="29">
        <f t="shared" si="5"/>
        <v>4</v>
      </c>
    </row>
    <row r="48" spans="2:14" ht="13.5" customHeight="1">
      <c r="B48" s="26" t="s">
        <v>104</v>
      </c>
      <c r="C48" s="29">
        <v>3</v>
      </c>
      <c r="D48" s="29">
        <v>5</v>
      </c>
      <c r="E48" s="29">
        <f t="shared" si="3"/>
        <v>8</v>
      </c>
      <c r="G48" s="26" t="s">
        <v>30</v>
      </c>
      <c r="H48" s="29">
        <v>4</v>
      </c>
      <c r="I48" s="29">
        <v>4</v>
      </c>
      <c r="J48" s="29">
        <f t="shared" si="4"/>
        <v>8</v>
      </c>
      <c r="K48" s="26" t="s">
        <v>29</v>
      </c>
      <c r="L48" s="29">
        <v>0</v>
      </c>
      <c r="M48" s="29">
        <v>0</v>
      </c>
      <c r="N48" s="29">
        <f t="shared" si="5"/>
        <v>0</v>
      </c>
    </row>
    <row r="49" spans="2:14" ht="13.5" customHeight="1">
      <c r="B49" s="26" t="s">
        <v>105</v>
      </c>
      <c r="C49" s="29">
        <v>3</v>
      </c>
      <c r="D49" s="29">
        <v>3</v>
      </c>
      <c r="E49" s="29">
        <f t="shared" si="3"/>
        <v>6</v>
      </c>
      <c r="G49" s="26" t="s">
        <v>32</v>
      </c>
      <c r="H49" s="29">
        <v>42</v>
      </c>
      <c r="I49" s="29">
        <v>29</v>
      </c>
      <c r="J49" s="29">
        <f t="shared" si="4"/>
        <v>71</v>
      </c>
      <c r="K49" s="26" t="s">
        <v>31</v>
      </c>
      <c r="L49" s="29">
        <v>0</v>
      </c>
      <c r="M49" s="29">
        <v>0</v>
      </c>
      <c r="N49" s="29">
        <f t="shared" si="5"/>
        <v>0</v>
      </c>
    </row>
    <row r="50" spans="2:14" ht="13.5" customHeight="1">
      <c r="B50" s="26" t="s">
        <v>106</v>
      </c>
      <c r="C50" s="29">
        <v>8</v>
      </c>
      <c r="D50" s="29">
        <v>4</v>
      </c>
      <c r="E50" s="29">
        <f t="shared" si="3"/>
        <v>12</v>
      </c>
      <c r="G50" s="26" t="s">
        <v>34</v>
      </c>
      <c r="H50" s="29">
        <v>21</v>
      </c>
      <c r="I50" s="29">
        <v>21</v>
      </c>
      <c r="J50" s="29">
        <f t="shared" si="4"/>
        <v>42</v>
      </c>
      <c r="K50" s="26" t="s">
        <v>33</v>
      </c>
      <c r="L50" s="29">
        <v>0</v>
      </c>
      <c r="M50" s="29">
        <v>0</v>
      </c>
      <c r="N50" s="29">
        <f t="shared" si="5"/>
        <v>0</v>
      </c>
    </row>
    <row r="51" spans="2:14" ht="13.5" customHeight="1">
      <c r="B51" s="26" t="s">
        <v>107</v>
      </c>
      <c r="C51" s="29">
        <v>30</v>
      </c>
      <c r="D51" s="29">
        <v>34</v>
      </c>
      <c r="E51" s="29">
        <f t="shared" si="3"/>
        <v>64</v>
      </c>
      <c r="G51" s="26" t="s">
        <v>36</v>
      </c>
      <c r="H51" s="29">
        <v>73</v>
      </c>
      <c r="I51" s="29">
        <v>71</v>
      </c>
      <c r="J51" s="29">
        <f t="shared" si="4"/>
        <v>144</v>
      </c>
      <c r="K51" s="26" t="s">
        <v>35</v>
      </c>
      <c r="L51" s="29">
        <v>0</v>
      </c>
      <c r="M51" s="29">
        <v>2</v>
      </c>
      <c r="N51" s="29">
        <f t="shared" si="5"/>
        <v>2</v>
      </c>
    </row>
    <row r="52" spans="2:14" ht="13.5" customHeight="1">
      <c r="B52" s="26" t="s">
        <v>108</v>
      </c>
      <c r="C52" s="29">
        <v>0</v>
      </c>
      <c r="D52" s="29">
        <v>0</v>
      </c>
      <c r="E52" s="29">
        <f t="shared" si="3"/>
        <v>0</v>
      </c>
      <c r="G52" s="26" t="s">
        <v>38</v>
      </c>
      <c r="H52" s="29">
        <v>34</v>
      </c>
      <c r="I52" s="29">
        <v>22</v>
      </c>
      <c r="J52" s="29">
        <f t="shared" si="4"/>
        <v>56</v>
      </c>
      <c r="K52" s="26" t="s">
        <v>37</v>
      </c>
      <c r="L52" s="29">
        <v>1</v>
      </c>
      <c r="M52" s="29">
        <v>0</v>
      </c>
      <c r="N52" s="29">
        <f t="shared" si="5"/>
        <v>1</v>
      </c>
    </row>
    <row r="53" spans="2:14" ht="13.5" customHeight="1">
      <c r="B53" s="26" t="s">
        <v>109</v>
      </c>
      <c r="C53" s="29">
        <v>0</v>
      </c>
      <c r="D53" s="29">
        <v>1</v>
      </c>
      <c r="E53" s="29">
        <f t="shared" si="3"/>
        <v>1</v>
      </c>
      <c r="G53" s="26" t="s">
        <v>40</v>
      </c>
      <c r="H53" s="29">
        <v>6</v>
      </c>
      <c r="I53" s="29">
        <v>13</v>
      </c>
      <c r="J53" s="29">
        <f t="shared" si="4"/>
        <v>19</v>
      </c>
      <c r="K53" s="26" t="s">
        <v>39</v>
      </c>
      <c r="L53" s="29">
        <v>3</v>
      </c>
      <c r="M53" s="29">
        <v>3</v>
      </c>
      <c r="N53" s="29">
        <f t="shared" si="5"/>
        <v>6</v>
      </c>
    </row>
    <row r="54" spans="2:14" ht="13.5" customHeight="1">
      <c r="B54" s="26" t="s">
        <v>110</v>
      </c>
      <c r="C54" s="29">
        <v>0</v>
      </c>
      <c r="D54" s="29">
        <v>0</v>
      </c>
      <c r="E54" s="29">
        <f t="shared" si="3"/>
        <v>0</v>
      </c>
      <c r="G54" s="26" t="s">
        <v>42</v>
      </c>
      <c r="H54" s="29">
        <v>4</v>
      </c>
      <c r="I54" s="29">
        <v>2</v>
      </c>
      <c r="J54" s="29">
        <f t="shared" si="4"/>
        <v>6</v>
      </c>
      <c r="K54" s="26" t="s">
        <v>41</v>
      </c>
      <c r="L54" s="29">
        <v>0</v>
      </c>
      <c r="M54" s="29">
        <v>0</v>
      </c>
      <c r="N54" s="29">
        <f t="shared" si="5"/>
        <v>0</v>
      </c>
    </row>
    <row r="55" spans="2:14" ht="13.5" customHeight="1">
      <c r="B55" s="26" t="s">
        <v>111</v>
      </c>
      <c r="C55" s="29">
        <v>0</v>
      </c>
      <c r="D55" s="29">
        <v>1</v>
      </c>
      <c r="E55" s="29">
        <f t="shared" si="3"/>
        <v>1</v>
      </c>
      <c r="G55" s="26" t="s">
        <v>44</v>
      </c>
      <c r="H55" s="29">
        <v>4</v>
      </c>
      <c r="I55" s="29">
        <v>0</v>
      </c>
      <c r="J55" s="29">
        <f t="shared" si="4"/>
        <v>4</v>
      </c>
      <c r="K55" s="26" t="s">
        <v>43</v>
      </c>
      <c r="L55" s="29">
        <v>0</v>
      </c>
      <c r="M55" s="29">
        <v>0</v>
      </c>
      <c r="N55" s="29">
        <f t="shared" si="5"/>
        <v>0</v>
      </c>
    </row>
    <row r="56" spans="2:14" ht="13.5" customHeight="1">
      <c r="B56" s="26" t="s">
        <v>112</v>
      </c>
      <c r="C56" s="29">
        <v>0</v>
      </c>
      <c r="D56" s="29">
        <v>0</v>
      </c>
      <c r="E56" s="29">
        <f t="shared" si="3"/>
        <v>0</v>
      </c>
      <c r="G56" s="26" t="s">
        <v>46</v>
      </c>
      <c r="H56" s="29">
        <v>2</v>
      </c>
      <c r="I56" s="29">
        <v>0</v>
      </c>
      <c r="J56" s="29">
        <f t="shared" si="4"/>
        <v>2</v>
      </c>
      <c r="K56" s="26" t="s">
        <v>45</v>
      </c>
      <c r="L56" s="29">
        <v>0</v>
      </c>
      <c r="M56" s="29">
        <v>0</v>
      </c>
      <c r="N56" s="29">
        <f t="shared" si="5"/>
        <v>0</v>
      </c>
    </row>
    <row r="57" spans="2:14" ht="13.5" customHeight="1">
      <c r="B57" s="26" t="s">
        <v>48</v>
      </c>
      <c r="C57" s="29">
        <v>0</v>
      </c>
      <c r="D57" s="29">
        <v>1</v>
      </c>
      <c r="E57" s="29">
        <f t="shared" si="3"/>
        <v>1</v>
      </c>
      <c r="G57" s="26" t="s">
        <v>49</v>
      </c>
      <c r="H57" s="29">
        <v>2</v>
      </c>
      <c r="I57" s="29">
        <v>1</v>
      </c>
      <c r="J57" s="29">
        <f t="shared" si="4"/>
        <v>3</v>
      </c>
      <c r="K57" s="26" t="s">
        <v>47</v>
      </c>
      <c r="L57" s="29">
        <v>1</v>
      </c>
      <c r="M57" s="29">
        <v>0</v>
      </c>
      <c r="N57" s="29">
        <f t="shared" si="5"/>
        <v>1</v>
      </c>
    </row>
    <row r="58" spans="2:14" ht="13.5" customHeight="1">
      <c r="B58" s="26" t="s">
        <v>51</v>
      </c>
      <c r="C58" s="29">
        <v>0</v>
      </c>
      <c r="D58" s="29">
        <v>0</v>
      </c>
      <c r="E58" s="29">
        <f t="shared" si="3"/>
        <v>0</v>
      </c>
      <c r="G58" s="26" t="s">
        <v>52</v>
      </c>
      <c r="H58" s="29">
        <v>3</v>
      </c>
      <c r="I58" s="29">
        <v>1</v>
      </c>
      <c r="J58" s="29">
        <f t="shared" si="4"/>
        <v>4</v>
      </c>
      <c r="K58" s="26" t="s">
        <v>50</v>
      </c>
      <c r="L58" s="29">
        <v>0</v>
      </c>
      <c r="M58" s="29">
        <v>1</v>
      </c>
      <c r="N58" s="29">
        <f t="shared" si="5"/>
        <v>1</v>
      </c>
    </row>
    <row r="59" spans="2:14" ht="13.5" customHeight="1">
      <c r="B59" s="26" t="s">
        <v>54</v>
      </c>
      <c r="C59" s="29">
        <v>1</v>
      </c>
      <c r="D59" s="29">
        <v>0</v>
      </c>
      <c r="E59" s="29">
        <f t="shared" si="3"/>
        <v>1</v>
      </c>
      <c r="G59" s="26" t="s">
        <v>55</v>
      </c>
      <c r="H59" s="29">
        <v>0</v>
      </c>
      <c r="I59" s="29">
        <v>0</v>
      </c>
      <c r="J59" s="29">
        <f t="shared" si="4"/>
        <v>0</v>
      </c>
      <c r="K59" s="26" t="s">
        <v>53</v>
      </c>
      <c r="L59" s="29">
        <v>0</v>
      </c>
      <c r="M59" s="29">
        <v>0</v>
      </c>
      <c r="N59" s="29">
        <f t="shared" si="5"/>
        <v>0</v>
      </c>
    </row>
    <row r="60" spans="2:14" ht="13.5" customHeight="1">
      <c r="B60" s="26" t="s">
        <v>57</v>
      </c>
      <c r="C60" s="29">
        <v>2</v>
      </c>
      <c r="D60" s="29">
        <v>1</v>
      </c>
      <c r="E60" s="29">
        <f t="shared" si="3"/>
        <v>3</v>
      </c>
      <c r="G60" s="26" t="s">
        <v>58</v>
      </c>
      <c r="H60" s="29">
        <v>5</v>
      </c>
      <c r="I60" s="29">
        <v>4</v>
      </c>
      <c r="J60" s="29">
        <f t="shared" si="4"/>
        <v>9</v>
      </c>
      <c r="K60" s="26" t="s">
        <v>56</v>
      </c>
      <c r="L60" s="29">
        <v>3</v>
      </c>
      <c r="M60" s="29">
        <v>3</v>
      </c>
      <c r="N60" s="29">
        <f t="shared" si="5"/>
        <v>6</v>
      </c>
    </row>
    <row r="61" spans="2:14" ht="13.5" customHeight="1">
      <c r="B61" s="26" t="s">
        <v>113</v>
      </c>
      <c r="C61" s="29">
        <v>36</v>
      </c>
      <c r="D61" s="29">
        <v>39</v>
      </c>
      <c r="E61" s="29">
        <f t="shared" si="3"/>
        <v>75</v>
      </c>
      <c r="G61" s="26" t="s">
        <v>60</v>
      </c>
      <c r="H61" s="29">
        <v>12</v>
      </c>
      <c r="I61" s="29">
        <v>8</v>
      </c>
      <c r="J61" s="29">
        <f t="shared" si="4"/>
        <v>20</v>
      </c>
      <c r="K61" s="26" t="s">
        <v>59</v>
      </c>
      <c r="L61" s="29">
        <v>13</v>
      </c>
      <c r="M61" s="29">
        <v>34</v>
      </c>
      <c r="N61" s="29">
        <f t="shared" si="5"/>
        <v>47</v>
      </c>
    </row>
    <row r="62" spans="2:14" ht="13.5" customHeight="1">
      <c r="B62" s="26" t="s">
        <v>114</v>
      </c>
      <c r="C62" s="29">
        <v>0</v>
      </c>
      <c r="D62" s="29">
        <v>4</v>
      </c>
      <c r="E62" s="29">
        <f t="shared" si="3"/>
        <v>4</v>
      </c>
      <c r="G62" s="26" t="s">
        <v>61</v>
      </c>
      <c r="H62" s="29">
        <v>1</v>
      </c>
      <c r="I62" s="29">
        <v>0</v>
      </c>
      <c r="J62" s="29">
        <f t="shared" si="4"/>
        <v>1</v>
      </c>
      <c r="K62" s="61" t="s">
        <v>102</v>
      </c>
      <c r="L62" s="30">
        <v>0</v>
      </c>
      <c r="M62" s="30">
        <v>0</v>
      </c>
      <c r="N62" s="30">
        <f t="shared" si="5"/>
        <v>0</v>
      </c>
    </row>
    <row r="63" spans="2:14" ht="13.5" customHeight="1">
      <c r="B63" s="27" t="s">
        <v>115</v>
      </c>
      <c r="C63" s="30">
        <v>0</v>
      </c>
      <c r="D63" s="30">
        <v>0</v>
      </c>
      <c r="E63" s="29">
        <f t="shared" si="3"/>
        <v>0</v>
      </c>
      <c r="G63" s="26" t="s">
        <v>62</v>
      </c>
      <c r="H63" s="29">
        <v>0</v>
      </c>
      <c r="I63" s="29">
        <v>1</v>
      </c>
      <c r="J63" s="29">
        <f t="shared" si="4"/>
        <v>1</v>
      </c>
      <c r="K63" s="62"/>
      <c r="L63" s="29"/>
      <c r="M63" s="29"/>
      <c r="N63" s="29"/>
    </row>
    <row r="64" spans="2:14" ht="13.5" customHeight="1">
      <c r="B64" s="27" t="s">
        <v>78</v>
      </c>
      <c r="C64" s="31">
        <f>SUM(C40:C63)</f>
        <v>382</v>
      </c>
      <c r="D64" s="31">
        <f>SUM(D40:D63)</f>
        <v>360</v>
      </c>
      <c r="E64" s="44">
        <f>SUM(E40:E63)</f>
        <v>742</v>
      </c>
      <c r="G64" s="27" t="s">
        <v>63</v>
      </c>
      <c r="H64" s="30">
        <v>1</v>
      </c>
      <c r="I64" s="30">
        <v>1</v>
      </c>
      <c r="J64" s="42">
        <f t="shared" si="4"/>
        <v>2</v>
      </c>
      <c r="K64" s="27" t="s">
        <v>78</v>
      </c>
      <c r="L64" s="37">
        <f>SUM(H40:H64,L40:L62)</f>
        <v>462</v>
      </c>
      <c r="M64" s="37">
        <f>SUM(I40:I64,M40:M62)</f>
        <v>413</v>
      </c>
      <c r="N64" s="37">
        <f>SUM(J40:J64,N40:N62)</f>
        <v>875</v>
      </c>
    </row>
    <row r="65" spans="2:14" ht="9" customHeight="1">
      <c r="C65" s="4"/>
      <c r="D65" s="4"/>
      <c r="E65" s="5"/>
      <c r="H65" s="4"/>
      <c r="I65" s="4"/>
      <c r="J65" s="4"/>
      <c r="L65" s="6"/>
      <c r="M65" s="6"/>
      <c r="N65" s="7"/>
    </row>
    <row r="66" spans="2:14" s="14" customFormat="1" ht="13.5" customHeight="1">
      <c r="B66" s="14" t="s">
        <v>117</v>
      </c>
      <c r="L66" s="21"/>
      <c r="M66" s="21"/>
      <c r="N66" s="21"/>
    </row>
    <row r="67" spans="2:14" s="14" customFormat="1" ht="8.25" customHeight="1" thickBot="1">
      <c r="L67" s="21"/>
      <c r="M67" s="21"/>
      <c r="N67" s="21"/>
    </row>
    <row r="68" spans="2:14" ht="12" customHeigh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5"/>
      <c r="M68" s="25"/>
      <c r="N68" s="25"/>
    </row>
  </sheetData>
  <mergeCells count="16">
    <mergeCell ref="J36:K36"/>
    <mergeCell ref="L36:M36"/>
    <mergeCell ref="B38:B39"/>
    <mergeCell ref="C38:E38"/>
    <mergeCell ref="G38:G39"/>
    <mergeCell ref="H38:J38"/>
    <mergeCell ref="K38:K39"/>
    <mergeCell ref="L38:N38"/>
    <mergeCell ref="J5:K5"/>
    <mergeCell ref="L5:M5"/>
    <mergeCell ref="B7:B8"/>
    <mergeCell ref="C7:E7"/>
    <mergeCell ref="G7:G8"/>
    <mergeCell ref="H7:J7"/>
    <mergeCell ref="K7:K8"/>
    <mergeCell ref="L7:N7"/>
  </mergeCells>
  <phoneticPr fontId="2"/>
  <pageMargins left="0.59055118110236227" right="0.59055118110236227" top="0.74803149606299213" bottom="0.74803149606299213" header="0.31496062992125984" footer="0.31496062992125984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8"/>
  <sheetViews>
    <sheetView showGridLines="0" view="pageBreakPreview" zoomScaleNormal="100" zoomScaleSheetLayoutView="100" workbookViewId="0">
      <selection activeCell="C9" sqref="C9"/>
    </sheetView>
  </sheetViews>
  <sheetFormatPr defaultColWidth="9" defaultRowHeight="12"/>
  <cols>
    <col min="1" max="1" width="4.6640625" style="2" customWidth="1"/>
    <col min="2" max="2" width="14.109375" style="2" customWidth="1"/>
    <col min="3" max="5" width="8.33203125" style="2" customWidth="1"/>
    <col min="6" max="6" width="2.88671875" style="2" customWidth="1"/>
    <col min="7" max="7" width="14.109375" style="2" customWidth="1"/>
    <col min="8" max="10" width="8.33203125" style="2" customWidth="1"/>
    <col min="11" max="11" width="14.109375" style="2" customWidth="1"/>
    <col min="12" max="14" width="8.33203125" style="2" customWidth="1"/>
    <col min="15" max="15" width="8.6640625" style="2" customWidth="1"/>
    <col min="16" max="16384" width="9" style="2"/>
  </cols>
  <sheetData>
    <row r="1" spans="2:14" ht="14.25" customHeight="1" thickBot="1"/>
    <row r="2" spans="2:14" ht="22.5" customHeight="1">
      <c r="B2" s="23" t="s">
        <v>122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12" customHeight="1">
      <c r="B3" s="15"/>
    </row>
    <row r="4" spans="2:14" ht="19.5" customHeight="1">
      <c r="B4" s="22" t="s">
        <v>86</v>
      </c>
      <c r="N4" s="4"/>
    </row>
    <row r="5" spans="2:14" s="14" customFormat="1" ht="12" customHeight="1">
      <c r="B5" s="14" t="s">
        <v>0</v>
      </c>
      <c r="G5" s="14" t="s">
        <v>1</v>
      </c>
      <c r="J5" s="63">
        <v>42278</v>
      </c>
      <c r="K5" s="63"/>
      <c r="L5" s="64" t="s">
        <v>134</v>
      </c>
      <c r="M5" s="64"/>
      <c r="N5" s="20" t="s">
        <v>118</v>
      </c>
    </row>
    <row r="6" spans="2:14" s="14" customFormat="1" ht="6.75" customHeight="1">
      <c r="N6" s="18"/>
    </row>
    <row r="7" spans="2:14" ht="16.5" customHeight="1">
      <c r="B7" s="65" t="s">
        <v>2</v>
      </c>
      <c r="C7" s="67" t="s">
        <v>3</v>
      </c>
      <c r="D7" s="67"/>
      <c r="E7" s="66"/>
      <c r="F7" s="1"/>
      <c r="G7" s="65" t="s">
        <v>2</v>
      </c>
      <c r="H7" s="67" t="s">
        <v>3</v>
      </c>
      <c r="I7" s="67"/>
      <c r="J7" s="66"/>
      <c r="K7" s="65" t="s">
        <v>2</v>
      </c>
      <c r="L7" s="67" t="s">
        <v>3</v>
      </c>
      <c r="M7" s="67"/>
      <c r="N7" s="66"/>
    </row>
    <row r="8" spans="2:14" s="9" customFormat="1" ht="16.5" customHeight="1">
      <c r="B8" s="66"/>
      <c r="C8" s="28" t="s">
        <v>4</v>
      </c>
      <c r="D8" s="28" t="s">
        <v>5</v>
      </c>
      <c r="E8" s="28" t="s">
        <v>6</v>
      </c>
      <c r="F8" s="8"/>
      <c r="G8" s="66"/>
      <c r="H8" s="28" t="s">
        <v>4</v>
      </c>
      <c r="I8" s="28" t="s">
        <v>5</v>
      </c>
      <c r="J8" s="28" t="s">
        <v>6</v>
      </c>
      <c r="K8" s="66"/>
      <c r="L8" s="28" t="s">
        <v>4</v>
      </c>
      <c r="M8" s="28" t="s">
        <v>5</v>
      </c>
      <c r="N8" s="28" t="s">
        <v>6</v>
      </c>
    </row>
    <row r="9" spans="2:14" s="9" customFormat="1" ht="16.5" customHeight="1">
      <c r="B9" s="26" t="s">
        <v>7</v>
      </c>
      <c r="C9" s="29">
        <v>171</v>
      </c>
      <c r="D9" s="29">
        <v>164</v>
      </c>
      <c r="E9" s="29">
        <f>C9+D9</f>
        <v>335</v>
      </c>
      <c r="G9" s="26" t="s">
        <v>8</v>
      </c>
      <c r="H9" s="29">
        <v>24</v>
      </c>
      <c r="I9" s="29">
        <v>15</v>
      </c>
      <c r="J9" s="29">
        <f>H9+I9</f>
        <v>39</v>
      </c>
      <c r="K9" s="26" t="s">
        <v>64</v>
      </c>
      <c r="L9" s="29">
        <v>2</v>
      </c>
      <c r="M9" s="29">
        <v>1</v>
      </c>
      <c r="N9" s="29">
        <f>L9+M9</f>
        <v>3</v>
      </c>
    </row>
    <row r="10" spans="2:14" ht="16.5" customHeight="1">
      <c r="B10" s="26" t="s">
        <v>10</v>
      </c>
      <c r="C10" s="29">
        <v>14</v>
      </c>
      <c r="D10" s="29">
        <v>13</v>
      </c>
      <c r="E10" s="29">
        <f t="shared" ref="E10:E32" si="0">C10+D10</f>
        <v>27</v>
      </c>
      <c r="G10" s="26" t="s">
        <v>11</v>
      </c>
      <c r="H10" s="29">
        <v>24</v>
      </c>
      <c r="I10" s="29">
        <v>13</v>
      </c>
      <c r="J10" s="29">
        <f t="shared" ref="J10:J33" si="1">H10+I10</f>
        <v>37</v>
      </c>
      <c r="K10" s="26" t="s">
        <v>9</v>
      </c>
      <c r="L10" s="29">
        <v>3</v>
      </c>
      <c r="M10" s="29">
        <v>3</v>
      </c>
      <c r="N10" s="29">
        <f t="shared" ref="N10:N31" si="2">L10+M10</f>
        <v>6</v>
      </c>
    </row>
    <row r="11" spans="2:14" ht="16.5" customHeight="1">
      <c r="B11" s="26" t="s">
        <v>13</v>
      </c>
      <c r="C11" s="29">
        <v>60</v>
      </c>
      <c r="D11" s="29">
        <v>65</v>
      </c>
      <c r="E11" s="29">
        <f t="shared" si="0"/>
        <v>125</v>
      </c>
      <c r="G11" s="26" t="s">
        <v>14</v>
      </c>
      <c r="H11" s="29">
        <v>42</v>
      </c>
      <c r="I11" s="29">
        <v>36</v>
      </c>
      <c r="J11" s="29">
        <f t="shared" si="1"/>
        <v>78</v>
      </c>
      <c r="K11" s="26" t="s">
        <v>12</v>
      </c>
      <c r="L11" s="29">
        <v>0</v>
      </c>
      <c r="M11" s="29">
        <v>1</v>
      </c>
      <c r="N11" s="29">
        <f t="shared" si="2"/>
        <v>1</v>
      </c>
    </row>
    <row r="12" spans="2:14" ht="16.5" customHeight="1">
      <c r="B12" s="26" t="s">
        <v>16</v>
      </c>
      <c r="C12" s="29">
        <v>13</v>
      </c>
      <c r="D12" s="29">
        <v>8</v>
      </c>
      <c r="E12" s="29">
        <f t="shared" si="0"/>
        <v>21</v>
      </c>
      <c r="G12" s="26" t="s">
        <v>17</v>
      </c>
      <c r="H12" s="29">
        <v>74</v>
      </c>
      <c r="I12" s="29">
        <v>44</v>
      </c>
      <c r="J12" s="29">
        <f t="shared" si="1"/>
        <v>118</v>
      </c>
      <c r="K12" s="26" t="s">
        <v>15</v>
      </c>
      <c r="L12" s="29">
        <v>0</v>
      </c>
      <c r="M12" s="29">
        <v>0</v>
      </c>
      <c r="N12" s="29">
        <f t="shared" si="2"/>
        <v>0</v>
      </c>
    </row>
    <row r="13" spans="2:14" ht="16.5" customHeight="1">
      <c r="B13" s="26" t="s">
        <v>19</v>
      </c>
      <c r="C13" s="29">
        <v>3</v>
      </c>
      <c r="D13" s="29">
        <v>3</v>
      </c>
      <c r="E13" s="29">
        <f t="shared" si="0"/>
        <v>6</v>
      </c>
      <c r="G13" s="26" t="s">
        <v>20</v>
      </c>
      <c r="H13" s="29">
        <v>18</v>
      </c>
      <c r="I13" s="29">
        <v>13</v>
      </c>
      <c r="J13" s="29">
        <f t="shared" si="1"/>
        <v>31</v>
      </c>
      <c r="K13" s="26" t="s">
        <v>18</v>
      </c>
      <c r="L13" s="29">
        <v>1</v>
      </c>
      <c r="M13" s="29">
        <v>0</v>
      </c>
      <c r="N13" s="29">
        <f t="shared" si="2"/>
        <v>1</v>
      </c>
    </row>
    <row r="14" spans="2:14" ht="16.5" customHeight="1">
      <c r="B14" s="26" t="s">
        <v>22</v>
      </c>
      <c r="C14" s="29">
        <v>14</v>
      </c>
      <c r="D14" s="29">
        <v>8</v>
      </c>
      <c r="E14" s="29">
        <f t="shared" si="0"/>
        <v>22</v>
      </c>
      <c r="G14" s="26" t="s">
        <v>23</v>
      </c>
      <c r="H14" s="29">
        <v>21</v>
      </c>
      <c r="I14" s="29">
        <v>20</v>
      </c>
      <c r="J14" s="29">
        <f t="shared" si="1"/>
        <v>41</v>
      </c>
      <c r="K14" s="26" t="s">
        <v>21</v>
      </c>
      <c r="L14" s="29">
        <v>2</v>
      </c>
      <c r="M14" s="29">
        <v>0</v>
      </c>
      <c r="N14" s="29">
        <f t="shared" si="2"/>
        <v>2</v>
      </c>
    </row>
    <row r="15" spans="2:14" ht="16.5" customHeight="1">
      <c r="B15" s="26" t="s">
        <v>25</v>
      </c>
      <c r="C15" s="29">
        <v>8</v>
      </c>
      <c r="D15" s="29">
        <v>6</v>
      </c>
      <c r="E15" s="29">
        <f t="shared" si="0"/>
        <v>14</v>
      </c>
      <c r="G15" s="26" t="s">
        <v>26</v>
      </c>
      <c r="H15" s="29">
        <v>6</v>
      </c>
      <c r="I15" s="29">
        <v>4</v>
      </c>
      <c r="J15" s="29">
        <f t="shared" si="1"/>
        <v>10</v>
      </c>
      <c r="K15" s="26" t="s">
        <v>24</v>
      </c>
      <c r="L15" s="29">
        <v>3</v>
      </c>
      <c r="M15" s="29">
        <v>1</v>
      </c>
      <c r="N15" s="29">
        <f t="shared" si="2"/>
        <v>4</v>
      </c>
    </row>
    <row r="16" spans="2:14" ht="16.5" customHeight="1">
      <c r="B16" s="26" t="s">
        <v>89</v>
      </c>
      <c r="C16" s="29">
        <v>20</v>
      </c>
      <c r="D16" s="29">
        <v>11</v>
      </c>
      <c r="E16" s="29">
        <f t="shared" si="0"/>
        <v>31</v>
      </c>
      <c r="G16" s="26" t="s">
        <v>28</v>
      </c>
      <c r="H16" s="29">
        <v>5</v>
      </c>
      <c r="I16" s="29">
        <v>8</v>
      </c>
      <c r="J16" s="29">
        <f t="shared" si="1"/>
        <v>13</v>
      </c>
      <c r="K16" s="26" t="s">
        <v>27</v>
      </c>
      <c r="L16" s="29">
        <v>1</v>
      </c>
      <c r="M16" s="29">
        <v>0</v>
      </c>
      <c r="N16" s="29">
        <f t="shared" si="2"/>
        <v>1</v>
      </c>
    </row>
    <row r="17" spans="2:14" ht="16.5" customHeight="1">
      <c r="B17" s="26" t="s">
        <v>90</v>
      </c>
      <c r="C17" s="29">
        <v>7</v>
      </c>
      <c r="D17" s="29">
        <v>12</v>
      </c>
      <c r="E17" s="29">
        <f t="shared" si="0"/>
        <v>19</v>
      </c>
      <c r="G17" s="26" t="s">
        <v>30</v>
      </c>
      <c r="H17" s="29">
        <v>4</v>
      </c>
      <c r="I17" s="29">
        <v>5</v>
      </c>
      <c r="J17" s="29">
        <f t="shared" si="1"/>
        <v>9</v>
      </c>
      <c r="K17" s="26" t="s">
        <v>29</v>
      </c>
      <c r="L17" s="29">
        <v>0</v>
      </c>
      <c r="M17" s="29">
        <v>0</v>
      </c>
      <c r="N17" s="29">
        <f t="shared" si="2"/>
        <v>0</v>
      </c>
    </row>
    <row r="18" spans="2:14" ht="16.5" customHeight="1">
      <c r="B18" s="26" t="s">
        <v>91</v>
      </c>
      <c r="C18" s="29">
        <v>5</v>
      </c>
      <c r="D18" s="29">
        <v>4</v>
      </c>
      <c r="E18" s="29">
        <f t="shared" si="0"/>
        <v>9</v>
      </c>
      <c r="G18" s="26" t="s">
        <v>32</v>
      </c>
      <c r="H18" s="29">
        <v>26</v>
      </c>
      <c r="I18" s="29">
        <v>14</v>
      </c>
      <c r="J18" s="29">
        <f t="shared" si="1"/>
        <v>40</v>
      </c>
      <c r="K18" s="26" t="s">
        <v>31</v>
      </c>
      <c r="L18" s="29">
        <v>0</v>
      </c>
      <c r="M18" s="29">
        <v>0</v>
      </c>
      <c r="N18" s="29">
        <f t="shared" si="2"/>
        <v>0</v>
      </c>
    </row>
    <row r="19" spans="2:14" ht="16.5" customHeight="1">
      <c r="B19" s="26" t="s">
        <v>92</v>
      </c>
      <c r="C19" s="29">
        <v>3</v>
      </c>
      <c r="D19" s="29">
        <v>3</v>
      </c>
      <c r="E19" s="29">
        <f t="shared" si="0"/>
        <v>6</v>
      </c>
      <c r="G19" s="26" t="s">
        <v>34</v>
      </c>
      <c r="H19" s="29">
        <v>31</v>
      </c>
      <c r="I19" s="29">
        <v>23</v>
      </c>
      <c r="J19" s="29">
        <f t="shared" si="1"/>
        <v>54</v>
      </c>
      <c r="K19" s="26" t="s">
        <v>33</v>
      </c>
      <c r="L19" s="29">
        <v>1</v>
      </c>
      <c r="M19" s="29">
        <v>1</v>
      </c>
      <c r="N19" s="29">
        <f t="shared" si="2"/>
        <v>2</v>
      </c>
    </row>
    <row r="20" spans="2:14" ht="16.5" customHeight="1">
      <c r="B20" s="26" t="s">
        <v>93</v>
      </c>
      <c r="C20" s="29">
        <v>70</v>
      </c>
      <c r="D20" s="29">
        <v>80</v>
      </c>
      <c r="E20" s="29">
        <f t="shared" si="0"/>
        <v>150</v>
      </c>
      <c r="G20" s="26" t="s">
        <v>36</v>
      </c>
      <c r="H20" s="29">
        <v>54</v>
      </c>
      <c r="I20" s="29">
        <v>55</v>
      </c>
      <c r="J20" s="29">
        <f t="shared" si="1"/>
        <v>109</v>
      </c>
      <c r="K20" s="26" t="s">
        <v>35</v>
      </c>
      <c r="L20" s="29">
        <v>3</v>
      </c>
      <c r="M20" s="29">
        <v>0</v>
      </c>
      <c r="N20" s="29">
        <f t="shared" si="2"/>
        <v>3</v>
      </c>
    </row>
    <row r="21" spans="2:14" ht="16.5" customHeight="1">
      <c r="B21" s="26" t="s">
        <v>94</v>
      </c>
      <c r="C21" s="29">
        <v>0</v>
      </c>
      <c r="D21" s="29">
        <v>0</v>
      </c>
      <c r="E21" s="29">
        <f t="shared" si="0"/>
        <v>0</v>
      </c>
      <c r="G21" s="26" t="s">
        <v>38</v>
      </c>
      <c r="H21" s="29">
        <v>26</v>
      </c>
      <c r="I21" s="29">
        <v>22</v>
      </c>
      <c r="J21" s="29">
        <f t="shared" si="1"/>
        <v>48</v>
      </c>
      <c r="K21" s="26" t="s">
        <v>37</v>
      </c>
      <c r="L21" s="29">
        <v>0</v>
      </c>
      <c r="M21" s="29">
        <v>1</v>
      </c>
      <c r="N21" s="29">
        <f t="shared" si="2"/>
        <v>1</v>
      </c>
    </row>
    <row r="22" spans="2:14" ht="16.5" customHeight="1">
      <c r="B22" s="26" t="s">
        <v>95</v>
      </c>
      <c r="C22" s="29">
        <v>0</v>
      </c>
      <c r="D22" s="29">
        <v>0</v>
      </c>
      <c r="E22" s="29">
        <f t="shared" si="0"/>
        <v>0</v>
      </c>
      <c r="G22" s="26" t="s">
        <v>40</v>
      </c>
      <c r="H22" s="29">
        <v>9</v>
      </c>
      <c r="I22" s="29">
        <v>9</v>
      </c>
      <c r="J22" s="29">
        <f t="shared" si="1"/>
        <v>18</v>
      </c>
      <c r="K22" s="26" t="s">
        <v>39</v>
      </c>
      <c r="L22" s="29">
        <v>1</v>
      </c>
      <c r="M22" s="29">
        <v>0</v>
      </c>
      <c r="N22" s="29">
        <f t="shared" si="2"/>
        <v>1</v>
      </c>
    </row>
    <row r="23" spans="2:14" ht="16.5" customHeight="1">
      <c r="B23" s="26" t="s">
        <v>96</v>
      </c>
      <c r="C23" s="29">
        <v>1</v>
      </c>
      <c r="D23" s="29">
        <v>1</v>
      </c>
      <c r="E23" s="29">
        <f t="shared" si="0"/>
        <v>2</v>
      </c>
      <c r="G23" s="26" t="s">
        <v>42</v>
      </c>
      <c r="H23" s="29">
        <v>3</v>
      </c>
      <c r="I23" s="29">
        <v>1</v>
      </c>
      <c r="J23" s="29">
        <f t="shared" si="1"/>
        <v>4</v>
      </c>
      <c r="K23" s="26" t="s">
        <v>41</v>
      </c>
      <c r="L23" s="29">
        <v>0</v>
      </c>
      <c r="M23" s="29">
        <v>0</v>
      </c>
      <c r="N23" s="29">
        <f t="shared" si="2"/>
        <v>0</v>
      </c>
    </row>
    <row r="24" spans="2:14" ht="16.5" customHeight="1">
      <c r="B24" s="26" t="s">
        <v>97</v>
      </c>
      <c r="C24" s="29">
        <v>0</v>
      </c>
      <c r="D24" s="29">
        <v>1</v>
      </c>
      <c r="E24" s="29">
        <f t="shared" si="0"/>
        <v>1</v>
      </c>
      <c r="G24" s="26" t="s">
        <v>44</v>
      </c>
      <c r="H24" s="29">
        <v>0</v>
      </c>
      <c r="I24" s="29">
        <v>0</v>
      </c>
      <c r="J24" s="29">
        <f t="shared" si="1"/>
        <v>0</v>
      </c>
      <c r="K24" s="26" t="s">
        <v>43</v>
      </c>
      <c r="L24" s="29">
        <v>0</v>
      </c>
      <c r="M24" s="29">
        <v>0</v>
      </c>
      <c r="N24" s="29">
        <f t="shared" si="2"/>
        <v>0</v>
      </c>
    </row>
    <row r="25" spans="2:14" ht="16.5" customHeight="1">
      <c r="B25" s="26" t="s">
        <v>98</v>
      </c>
      <c r="C25" s="29">
        <v>0</v>
      </c>
      <c r="D25" s="29">
        <v>1</v>
      </c>
      <c r="E25" s="29">
        <f t="shared" si="0"/>
        <v>1</v>
      </c>
      <c r="G25" s="26" t="s">
        <v>46</v>
      </c>
      <c r="H25" s="29">
        <v>0</v>
      </c>
      <c r="I25" s="29">
        <v>0</v>
      </c>
      <c r="J25" s="29">
        <f t="shared" si="1"/>
        <v>0</v>
      </c>
      <c r="K25" s="26" t="s">
        <v>45</v>
      </c>
      <c r="L25" s="29">
        <v>0</v>
      </c>
      <c r="M25" s="29">
        <v>0</v>
      </c>
      <c r="N25" s="29">
        <f t="shared" si="2"/>
        <v>0</v>
      </c>
    </row>
    <row r="26" spans="2:14" ht="16.5" customHeight="1">
      <c r="B26" s="26" t="s">
        <v>48</v>
      </c>
      <c r="C26" s="29">
        <v>1</v>
      </c>
      <c r="D26" s="29">
        <v>1</v>
      </c>
      <c r="E26" s="29">
        <f t="shared" si="0"/>
        <v>2</v>
      </c>
      <c r="G26" s="26" t="s">
        <v>49</v>
      </c>
      <c r="H26" s="29">
        <v>0</v>
      </c>
      <c r="I26" s="29">
        <v>0</v>
      </c>
      <c r="J26" s="29">
        <f t="shared" si="1"/>
        <v>0</v>
      </c>
      <c r="K26" s="26" t="s">
        <v>47</v>
      </c>
      <c r="L26" s="29">
        <v>1</v>
      </c>
      <c r="M26" s="29">
        <v>0</v>
      </c>
      <c r="N26" s="29">
        <f t="shared" si="2"/>
        <v>1</v>
      </c>
    </row>
    <row r="27" spans="2:14" ht="16.5" customHeight="1">
      <c r="B27" s="26" t="s">
        <v>51</v>
      </c>
      <c r="C27" s="29">
        <v>0</v>
      </c>
      <c r="D27" s="29">
        <v>0</v>
      </c>
      <c r="E27" s="29">
        <f t="shared" si="0"/>
        <v>0</v>
      </c>
      <c r="G27" s="26" t="s">
        <v>52</v>
      </c>
      <c r="H27" s="29">
        <v>2</v>
      </c>
      <c r="I27" s="29">
        <v>2</v>
      </c>
      <c r="J27" s="29">
        <f t="shared" si="1"/>
        <v>4</v>
      </c>
      <c r="K27" s="26" t="s">
        <v>50</v>
      </c>
      <c r="L27" s="29">
        <v>0</v>
      </c>
      <c r="M27" s="29">
        <v>1</v>
      </c>
      <c r="N27" s="29">
        <f t="shared" si="2"/>
        <v>1</v>
      </c>
    </row>
    <row r="28" spans="2:14" ht="16.5" customHeight="1">
      <c r="B28" s="26" t="s">
        <v>54</v>
      </c>
      <c r="C28" s="29">
        <v>4</v>
      </c>
      <c r="D28" s="29">
        <v>3</v>
      </c>
      <c r="E28" s="29">
        <f t="shared" si="0"/>
        <v>7</v>
      </c>
      <c r="G28" s="26" t="s">
        <v>55</v>
      </c>
      <c r="H28" s="29">
        <v>1</v>
      </c>
      <c r="I28" s="29">
        <v>0</v>
      </c>
      <c r="J28" s="29">
        <f t="shared" si="1"/>
        <v>1</v>
      </c>
      <c r="K28" s="26" t="s">
        <v>53</v>
      </c>
      <c r="L28" s="29">
        <v>3</v>
      </c>
      <c r="M28" s="29">
        <v>2</v>
      </c>
      <c r="N28" s="29">
        <f t="shared" si="2"/>
        <v>5</v>
      </c>
    </row>
    <row r="29" spans="2:14" ht="16.5" customHeight="1">
      <c r="B29" s="26" t="s">
        <v>57</v>
      </c>
      <c r="C29" s="29">
        <v>7</v>
      </c>
      <c r="D29" s="29">
        <v>6</v>
      </c>
      <c r="E29" s="29">
        <f t="shared" si="0"/>
        <v>13</v>
      </c>
      <c r="G29" s="26" t="s">
        <v>58</v>
      </c>
      <c r="H29" s="29">
        <v>2</v>
      </c>
      <c r="I29" s="29">
        <v>6</v>
      </c>
      <c r="J29" s="29">
        <f t="shared" si="1"/>
        <v>8</v>
      </c>
      <c r="K29" s="26" t="s">
        <v>56</v>
      </c>
      <c r="L29" s="29">
        <v>0</v>
      </c>
      <c r="M29" s="29">
        <v>0</v>
      </c>
      <c r="N29" s="29">
        <f t="shared" si="2"/>
        <v>0</v>
      </c>
    </row>
    <row r="30" spans="2:14" ht="16.5" customHeight="1">
      <c r="B30" s="26" t="s">
        <v>99</v>
      </c>
      <c r="C30" s="29">
        <v>49</v>
      </c>
      <c r="D30" s="29">
        <v>92</v>
      </c>
      <c r="E30" s="29">
        <f t="shared" si="0"/>
        <v>141</v>
      </c>
      <c r="G30" s="26" t="s">
        <v>60</v>
      </c>
      <c r="H30" s="29">
        <v>7</v>
      </c>
      <c r="I30" s="29">
        <v>2</v>
      </c>
      <c r="J30" s="29">
        <f t="shared" si="1"/>
        <v>9</v>
      </c>
      <c r="K30" s="26" t="s">
        <v>59</v>
      </c>
      <c r="L30" s="29">
        <v>8</v>
      </c>
      <c r="M30" s="29">
        <v>16</v>
      </c>
      <c r="N30" s="29">
        <f t="shared" si="2"/>
        <v>24</v>
      </c>
    </row>
    <row r="31" spans="2:14" ht="16.5" customHeight="1">
      <c r="B31" s="26" t="s">
        <v>100</v>
      </c>
      <c r="C31" s="29">
        <v>4</v>
      </c>
      <c r="D31" s="29">
        <v>8</v>
      </c>
      <c r="E31" s="29">
        <f t="shared" si="0"/>
        <v>12</v>
      </c>
      <c r="G31" s="26" t="s">
        <v>61</v>
      </c>
      <c r="H31" s="29">
        <v>2</v>
      </c>
      <c r="I31" s="29">
        <v>2</v>
      </c>
      <c r="J31" s="29">
        <f t="shared" si="1"/>
        <v>4</v>
      </c>
      <c r="K31" s="32" t="s">
        <v>102</v>
      </c>
      <c r="L31" s="30">
        <v>0</v>
      </c>
      <c r="M31" s="30">
        <v>0</v>
      </c>
      <c r="N31" s="30">
        <f t="shared" si="2"/>
        <v>0</v>
      </c>
    </row>
    <row r="32" spans="2:14" ht="16.5" customHeight="1">
      <c r="B32" s="27" t="s">
        <v>101</v>
      </c>
      <c r="C32" s="30">
        <v>1</v>
      </c>
      <c r="D32" s="30">
        <v>1</v>
      </c>
      <c r="E32" s="30">
        <f t="shared" si="0"/>
        <v>2</v>
      </c>
      <c r="G32" s="26" t="s">
        <v>62</v>
      </c>
      <c r="H32" s="29">
        <v>1</v>
      </c>
      <c r="I32" s="29">
        <v>2</v>
      </c>
      <c r="J32" s="29">
        <f t="shared" si="1"/>
        <v>3</v>
      </c>
      <c r="K32" s="33"/>
      <c r="L32" s="34"/>
      <c r="M32" s="34"/>
      <c r="N32" s="34"/>
    </row>
    <row r="33" spans="2:14" ht="16.5" customHeight="1">
      <c r="B33" s="27" t="s">
        <v>78</v>
      </c>
      <c r="C33" s="31">
        <f>SUM(C9:C32)</f>
        <v>455</v>
      </c>
      <c r="D33" s="31">
        <f>SUM(D9:D32)</f>
        <v>491</v>
      </c>
      <c r="E33" s="31">
        <f>SUM(E9:E32)</f>
        <v>946</v>
      </c>
      <c r="G33" s="27" t="s">
        <v>63</v>
      </c>
      <c r="H33" s="30">
        <v>1</v>
      </c>
      <c r="I33" s="30">
        <v>1</v>
      </c>
      <c r="J33" s="30">
        <f t="shared" si="1"/>
        <v>2</v>
      </c>
      <c r="K33" s="27" t="s">
        <v>78</v>
      </c>
      <c r="L33" s="31">
        <f>SUM(H9:H33)+SUM(L9:L32)</f>
        <v>412</v>
      </c>
      <c r="M33" s="31">
        <f>SUM(I9:I33)+SUM(M9:M32)</f>
        <v>324</v>
      </c>
      <c r="N33" s="31">
        <f>SUM(J9:J33)+SUM(N9:N32)</f>
        <v>736</v>
      </c>
    </row>
    <row r="34" spans="2:14" ht="12" customHeight="1">
      <c r="B34" s="9"/>
      <c r="C34" s="10"/>
      <c r="D34" s="10"/>
      <c r="E34" s="11"/>
      <c r="G34" s="9"/>
      <c r="H34" s="13"/>
      <c r="I34" s="13"/>
      <c r="J34" s="13"/>
      <c r="K34" s="9"/>
      <c r="L34" s="12"/>
      <c r="M34" s="12"/>
      <c r="N34" s="12"/>
    </row>
    <row r="35" spans="2:14" s="14" customFormat="1" ht="19.5" customHeight="1">
      <c r="B35" s="17" t="s">
        <v>87</v>
      </c>
    </row>
    <row r="36" spans="2:14" s="14" customFormat="1" ht="12" customHeight="1">
      <c r="B36" s="14" t="s">
        <v>81</v>
      </c>
      <c r="G36" s="14" t="s">
        <v>82</v>
      </c>
      <c r="J36" s="63">
        <f>J5</f>
        <v>42278</v>
      </c>
      <c r="K36" s="63"/>
      <c r="L36" s="64" t="str">
        <f>L5</f>
        <v>～平成28年9月30日</v>
      </c>
      <c r="M36" s="64"/>
      <c r="N36" s="19" t="str">
        <f>N5</f>
        <v>単位:人</v>
      </c>
    </row>
    <row r="37" spans="2:14" ht="6.75" customHeight="1">
      <c r="N37" s="4"/>
    </row>
    <row r="38" spans="2:14" s="9" customFormat="1" ht="16.5" customHeight="1">
      <c r="B38" s="65" t="s">
        <v>121</v>
      </c>
      <c r="C38" s="67" t="s">
        <v>84</v>
      </c>
      <c r="D38" s="67"/>
      <c r="E38" s="66"/>
      <c r="F38" s="8"/>
      <c r="G38" s="65" t="s">
        <v>83</v>
      </c>
      <c r="H38" s="67" t="s">
        <v>119</v>
      </c>
      <c r="I38" s="67"/>
      <c r="J38" s="66"/>
      <c r="K38" s="65" t="s">
        <v>83</v>
      </c>
      <c r="L38" s="67" t="s">
        <v>84</v>
      </c>
      <c r="M38" s="67"/>
      <c r="N38" s="66"/>
    </row>
    <row r="39" spans="2:14" s="9" customFormat="1" ht="16.5" customHeight="1">
      <c r="B39" s="66"/>
      <c r="C39" s="28" t="s">
        <v>4</v>
      </c>
      <c r="D39" s="28" t="s">
        <v>5</v>
      </c>
      <c r="E39" s="28" t="s">
        <v>125</v>
      </c>
      <c r="F39" s="8"/>
      <c r="G39" s="66"/>
      <c r="H39" s="28" t="s">
        <v>4</v>
      </c>
      <c r="I39" s="28" t="s">
        <v>5</v>
      </c>
      <c r="J39" s="28" t="s">
        <v>6</v>
      </c>
      <c r="K39" s="66"/>
      <c r="L39" s="28" t="s">
        <v>4</v>
      </c>
      <c r="M39" s="28" t="s">
        <v>5</v>
      </c>
      <c r="N39" s="28" t="s">
        <v>6</v>
      </c>
    </row>
    <row r="40" spans="2:14" ht="16.5" customHeight="1">
      <c r="B40" s="26" t="s">
        <v>7</v>
      </c>
      <c r="C40" s="29">
        <v>216</v>
      </c>
      <c r="D40" s="29">
        <v>198</v>
      </c>
      <c r="E40" s="29">
        <f>C40+D40</f>
        <v>414</v>
      </c>
      <c r="G40" s="26" t="s">
        <v>8</v>
      </c>
      <c r="H40" s="29">
        <v>16</v>
      </c>
      <c r="I40" s="29">
        <v>15</v>
      </c>
      <c r="J40" s="29">
        <f>H40+I40</f>
        <v>31</v>
      </c>
      <c r="K40" s="26" t="s">
        <v>64</v>
      </c>
      <c r="L40" s="29">
        <v>4</v>
      </c>
      <c r="M40" s="29">
        <v>5</v>
      </c>
      <c r="N40" s="29">
        <f>L40+M40</f>
        <v>9</v>
      </c>
    </row>
    <row r="41" spans="2:14" ht="16.5" customHeight="1">
      <c r="B41" s="26" t="s">
        <v>10</v>
      </c>
      <c r="C41" s="29">
        <v>25</v>
      </c>
      <c r="D41" s="29">
        <v>20</v>
      </c>
      <c r="E41" s="29">
        <f t="shared" ref="E41:E63" si="3">C41+D41</f>
        <v>45</v>
      </c>
      <c r="G41" s="26" t="s">
        <v>11</v>
      </c>
      <c r="H41" s="29">
        <v>20</v>
      </c>
      <c r="I41" s="29">
        <v>12</v>
      </c>
      <c r="J41" s="29">
        <f t="shared" ref="J41:J64" si="4">H41+I41</f>
        <v>32</v>
      </c>
      <c r="K41" s="26" t="s">
        <v>9</v>
      </c>
      <c r="L41" s="29">
        <v>3</v>
      </c>
      <c r="M41" s="29">
        <v>3</v>
      </c>
      <c r="N41" s="29">
        <f t="shared" ref="N41:N62" si="5">L41+M41</f>
        <v>6</v>
      </c>
    </row>
    <row r="42" spans="2:14" ht="16.5" customHeight="1">
      <c r="B42" s="26" t="s">
        <v>13</v>
      </c>
      <c r="C42" s="29">
        <v>50</v>
      </c>
      <c r="D42" s="29">
        <v>80</v>
      </c>
      <c r="E42" s="29">
        <f t="shared" si="3"/>
        <v>130</v>
      </c>
      <c r="G42" s="26" t="s">
        <v>14</v>
      </c>
      <c r="H42" s="29">
        <v>43</v>
      </c>
      <c r="I42" s="29">
        <v>43</v>
      </c>
      <c r="J42" s="29">
        <f t="shared" si="4"/>
        <v>86</v>
      </c>
      <c r="K42" s="26" t="s">
        <v>12</v>
      </c>
      <c r="L42" s="29">
        <v>1</v>
      </c>
      <c r="M42" s="29">
        <v>1</v>
      </c>
      <c r="N42" s="29">
        <f t="shared" si="5"/>
        <v>2</v>
      </c>
    </row>
    <row r="43" spans="2:14" ht="16.5" customHeight="1">
      <c r="B43" s="26" t="s">
        <v>16</v>
      </c>
      <c r="C43" s="29">
        <v>22</v>
      </c>
      <c r="D43" s="29">
        <v>8</v>
      </c>
      <c r="E43" s="29">
        <f t="shared" si="3"/>
        <v>30</v>
      </c>
      <c r="G43" s="26" t="s">
        <v>17</v>
      </c>
      <c r="H43" s="29">
        <v>97</v>
      </c>
      <c r="I43" s="29">
        <v>89</v>
      </c>
      <c r="J43" s="29">
        <f t="shared" si="4"/>
        <v>186</v>
      </c>
      <c r="K43" s="26" t="s">
        <v>15</v>
      </c>
      <c r="L43" s="29">
        <v>0</v>
      </c>
      <c r="M43" s="29">
        <v>0</v>
      </c>
      <c r="N43" s="29">
        <f t="shared" si="5"/>
        <v>0</v>
      </c>
    </row>
    <row r="44" spans="2:14" ht="16.5" customHeight="1">
      <c r="B44" s="26" t="s">
        <v>19</v>
      </c>
      <c r="C44" s="29">
        <v>2</v>
      </c>
      <c r="D44" s="29">
        <v>1</v>
      </c>
      <c r="E44" s="29">
        <f t="shared" si="3"/>
        <v>3</v>
      </c>
      <c r="G44" s="26" t="s">
        <v>20</v>
      </c>
      <c r="H44" s="29">
        <v>25</v>
      </c>
      <c r="I44" s="29">
        <v>18</v>
      </c>
      <c r="J44" s="29">
        <f t="shared" si="4"/>
        <v>43</v>
      </c>
      <c r="K44" s="26" t="s">
        <v>18</v>
      </c>
      <c r="L44" s="29">
        <v>1</v>
      </c>
      <c r="M44" s="29">
        <v>1</v>
      </c>
      <c r="N44" s="29">
        <f t="shared" si="5"/>
        <v>2</v>
      </c>
    </row>
    <row r="45" spans="2:14" ht="16.5" customHeight="1">
      <c r="B45" s="26" t="s">
        <v>22</v>
      </c>
      <c r="C45" s="29">
        <v>8</v>
      </c>
      <c r="D45" s="29">
        <v>12</v>
      </c>
      <c r="E45" s="29">
        <f t="shared" si="3"/>
        <v>20</v>
      </c>
      <c r="G45" s="26" t="s">
        <v>23</v>
      </c>
      <c r="H45" s="29">
        <v>26</v>
      </c>
      <c r="I45" s="29">
        <v>13</v>
      </c>
      <c r="J45" s="29">
        <f t="shared" si="4"/>
        <v>39</v>
      </c>
      <c r="K45" s="26" t="s">
        <v>21</v>
      </c>
      <c r="L45" s="29">
        <v>0</v>
      </c>
      <c r="M45" s="29">
        <v>0</v>
      </c>
      <c r="N45" s="29">
        <f t="shared" si="5"/>
        <v>0</v>
      </c>
    </row>
    <row r="46" spans="2:14" ht="16.5" customHeight="1">
      <c r="B46" s="26" t="s">
        <v>25</v>
      </c>
      <c r="C46" s="29">
        <v>2</v>
      </c>
      <c r="D46" s="29">
        <v>3</v>
      </c>
      <c r="E46" s="29">
        <f t="shared" si="3"/>
        <v>5</v>
      </c>
      <c r="G46" s="26" t="s">
        <v>26</v>
      </c>
      <c r="H46" s="29">
        <v>15</v>
      </c>
      <c r="I46" s="29">
        <v>7</v>
      </c>
      <c r="J46" s="29">
        <f t="shared" si="4"/>
        <v>22</v>
      </c>
      <c r="K46" s="26" t="s">
        <v>24</v>
      </c>
      <c r="L46" s="29">
        <v>0</v>
      </c>
      <c r="M46" s="29">
        <v>1</v>
      </c>
      <c r="N46" s="29">
        <f t="shared" si="5"/>
        <v>1</v>
      </c>
    </row>
    <row r="47" spans="2:14" ht="16.5" customHeight="1">
      <c r="B47" s="26" t="s">
        <v>103</v>
      </c>
      <c r="C47" s="29">
        <v>19</v>
      </c>
      <c r="D47" s="29">
        <v>24</v>
      </c>
      <c r="E47" s="29">
        <f t="shared" si="3"/>
        <v>43</v>
      </c>
      <c r="G47" s="26" t="s">
        <v>28</v>
      </c>
      <c r="H47" s="29">
        <v>11</v>
      </c>
      <c r="I47" s="29">
        <v>10</v>
      </c>
      <c r="J47" s="29">
        <f t="shared" si="4"/>
        <v>21</v>
      </c>
      <c r="K47" s="26" t="s">
        <v>27</v>
      </c>
      <c r="L47" s="29">
        <v>0</v>
      </c>
      <c r="M47" s="29">
        <v>2</v>
      </c>
      <c r="N47" s="29">
        <f t="shared" si="5"/>
        <v>2</v>
      </c>
    </row>
    <row r="48" spans="2:14" ht="16.5" customHeight="1">
      <c r="B48" s="26" t="s">
        <v>104</v>
      </c>
      <c r="C48" s="29">
        <v>6</v>
      </c>
      <c r="D48" s="29">
        <v>4</v>
      </c>
      <c r="E48" s="29">
        <f t="shared" si="3"/>
        <v>10</v>
      </c>
      <c r="G48" s="26" t="s">
        <v>30</v>
      </c>
      <c r="H48" s="29">
        <v>6</v>
      </c>
      <c r="I48" s="29">
        <v>3</v>
      </c>
      <c r="J48" s="29">
        <f t="shared" si="4"/>
        <v>9</v>
      </c>
      <c r="K48" s="26" t="s">
        <v>29</v>
      </c>
      <c r="L48" s="29">
        <v>0</v>
      </c>
      <c r="M48" s="29">
        <v>0</v>
      </c>
      <c r="N48" s="29">
        <f t="shared" si="5"/>
        <v>0</v>
      </c>
    </row>
    <row r="49" spans="2:14" ht="16.5" customHeight="1">
      <c r="B49" s="26" t="s">
        <v>105</v>
      </c>
      <c r="C49" s="29">
        <v>10</v>
      </c>
      <c r="D49" s="29">
        <v>10</v>
      </c>
      <c r="E49" s="29">
        <f t="shared" si="3"/>
        <v>20</v>
      </c>
      <c r="G49" s="26" t="s">
        <v>32</v>
      </c>
      <c r="H49" s="29">
        <v>30</v>
      </c>
      <c r="I49" s="29">
        <v>54</v>
      </c>
      <c r="J49" s="29">
        <f t="shared" si="4"/>
        <v>84</v>
      </c>
      <c r="K49" s="26" t="s">
        <v>31</v>
      </c>
      <c r="L49" s="29">
        <v>0</v>
      </c>
      <c r="M49" s="29">
        <v>2</v>
      </c>
      <c r="N49" s="29">
        <f t="shared" si="5"/>
        <v>2</v>
      </c>
    </row>
    <row r="50" spans="2:14" ht="16.5" customHeight="1">
      <c r="B50" s="26" t="s">
        <v>106</v>
      </c>
      <c r="C50" s="29">
        <v>4</v>
      </c>
      <c r="D50" s="29">
        <v>3</v>
      </c>
      <c r="E50" s="29">
        <f t="shared" si="3"/>
        <v>7</v>
      </c>
      <c r="G50" s="26" t="s">
        <v>34</v>
      </c>
      <c r="H50" s="29">
        <v>34</v>
      </c>
      <c r="I50" s="29">
        <v>35</v>
      </c>
      <c r="J50" s="29">
        <f t="shared" si="4"/>
        <v>69</v>
      </c>
      <c r="K50" s="26" t="s">
        <v>33</v>
      </c>
      <c r="L50" s="29">
        <v>1</v>
      </c>
      <c r="M50" s="29">
        <v>1</v>
      </c>
      <c r="N50" s="29">
        <f t="shared" si="5"/>
        <v>2</v>
      </c>
    </row>
    <row r="51" spans="2:14" ht="16.5" customHeight="1">
      <c r="B51" s="26" t="s">
        <v>107</v>
      </c>
      <c r="C51" s="29">
        <v>41</v>
      </c>
      <c r="D51" s="29">
        <v>47</v>
      </c>
      <c r="E51" s="29">
        <f t="shared" si="3"/>
        <v>88</v>
      </c>
      <c r="G51" s="26" t="s">
        <v>36</v>
      </c>
      <c r="H51" s="29">
        <v>85</v>
      </c>
      <c r="I51" s="29">
        <v>104</v>
      </c>
      <c r="J51" s="29">
        <f t="shared" si="4"/>
        <v>189</v>
      </c>
      <c r="K51" s="26" t="s">
        <v>35</v>
      </c>
      <c r="L51" s="29">
        <v>1</v>
      </c>
      <c r="M51" s="29">
        <v>0</v>
      </c>
      <c r="N51" s="29">
        <f t="shared" si="5"/>
        <v>1</v>
      </c>
    </row>
    <row r="52" spans="2:14" ht="16.5" customHeight="1">
      <c r="B52" s="26" t="s">
        <v>108</v>
      </c>
      <c r="C52" s="29">
        <v>0</v>
      </c>
      <c r="D52" s="29">
        <v>0</v>
      </c>
      <c r="E52" s="29">
        <f t="shared" si="3"/>
        <v>0</v>
      </c>
      <c r="G52" s="26" t="s">
        <v>38</v>
      </c>
      <c r="H52" s="29">
        <v>29</v>
      </c>
      <c r="I52" s="29">
        <v>34</v>
      </c>
      <c r="J52" s="29">
        <f t="shared" si="4"/>
        <v>63</v>
      </c>
      <c r="K52" s="26" t="s">
        <v>37</v>
      </c>
      <c r="L52" s="29">
        <v>1</v>
      </c>
      <c r="M52" s="29">
        <v>3</v>
      </c>
      <c r="N52" s="29">
        <f t="shared" si="5"/>
        <v>4</v>
      </c>
    </row>
    <row r="53" spans="2:14" ht="16.5" customHeight="1">
      <c r="B53" s="26" t="s">
        <v>109</v>
      </c>
      <c r="C53" s="29">
        <v>0</v>
      </c>
      <c r="D53" s="29">
        <v>0</v>
      </c>
      <c r="E53" s="29">
        <f t="shared" si="3"/>
        <v>0</v>
      </c>
      <c r="G53" s="26" t="s">
        <v>40</v>
      </c>
      <c r="H53" s="29">
        <v>5</v>
      </c>
      <c r="I53" s="29">
        <v>6</v>
      </c>
      <c r="J53" s="29">
        <f t="shared" si="4"/>
        <v>11</v>
      </c>
      <c r="K53" s="26" t="s">
        <v>39</v>
      </c>
      <c r="L53" s="29">
        <v>2</v>
      </c>
      <c r="M53" s="29">
        <v>1</v>
      </c>
      <c r="N53" s="29">
        <f t="shared" si="5"/>
        <v>3</v>
      </c>
    </row>
    <row r="54" spans="2:14" ht="16.5" customHeight="1">
      <c r="B54" s="26" t="s">
        <v>110</v>
      </c>
      <c r="C54" s="29">
        <v>0</v>
      </c>
      <c r="D54" s="29">
        <v>0</v>
      </c>
      <c r="E54" s="29">
        <f t="shared" si="3"/>
        <v>0</v>
      </c>
      <c r="G54" s="26" t="s">
        <v>42</v>
      </c>
      <c r="H54" s="29">
        <v>3</v>
      </c>
      <c r="I54" s="29">
        <v>3</v>
      </c>
      <c r="J54" s="29">
        <f t="shared" si="4"/>
        <v>6</v>
      </c>
      <c r="K54" s="26" t="s">
        <v>41</v>
      </c>
      <c r="L54" s="29">
        <v>0</v>
      </c>
      <c r="M54" s="29">
        <v>3</v>
      </c>
      <c r="N54" s="29">
        <f t="shared" si="5"/>
        <v>3</v>
      </c>
    </row>
    <row r="55" spans="2:14" ht="16.5" customHeight="1">
      <c r="B55" s="26" t="s">
        <v>111</v>
      </c>
      <c r="C55" s="29">
        <v>0</v>
      </c>
      <c r="D55" s="29">
        <v>0</v>
      </c>
      <c r="E55" s="29">
        <f t="shared" si="3"/>
        <v>0</v>
      </c>
      <c r="G55" s="26" t="s">
        <v>44</v>
      </c>
      <c r="H55" s="29">
        <v>3</v>
      </c>
      <c r="I55" s="29">
        <v>3</v>
      </c>
      <c r="J55" s="29">
        <f t="shared" si="4"/>
        <v>6</v>
      </c>
      <c r="K55" s="26" t="s">
        <v>43</v>
      </c>
      <c r="L55" s="29">
        <v>0</v>
      </c>
      <c r="M55" s="29">
        <v>0</v>
      </c>
      <c r="N55" s="29">
        <f t="shared" si="5"/>
        <v>0</v>
      </c>
    </row>
    <row r="56" spans="2:14" ht="16.5" customHeight="1">
      <c r="B56" s="26" t="s">
        <v>112</v>
      </c>
      <c r="C56" s="29">
        <v>0</v>
      </c>
      <c r="D56" s="29">
        <v>2</v>
      </c>
      <c r="E56" s="29">
        <f t="shared" si="3"/>
        <v>2</v>
      </c>
      <c r="G56" s="26" t="s">
        <v>46</v>
      </c>
      <c r="H56" s="29">
        <v>0</v>
      </c>
      <c r="I56" s="29">
        <v>0</v>
      </c>
      <c r="J56" s="29">
        <f t="shared" si="4"/>
        <v>0</v>
      </c>
      <c r="K56" s="26" t="s">
        <v>45</v>
      </c>
      <c r="L56" s="29">
        <v>0</v>
      </c>
      <c r="M56" s="29">
        <v>1</v>
      </c>
      <c r="N56" s="29">
        <f t="shared" si="5"/>
        <v>1</v>
      </c>
    </row>
    <row r="57" spans="2:14" ht="16.5" customHeight="1">
      <c r="B57" s="26" t="s">
        <v>48</v>
      </c>
      <c r="C57" s="29">
        <v>1</v>
      </c>
      <c r="D57" s="29">
        <v>2</v>
      </c>
      <c r="E57" s="29">
        <f t="shared" si="3"/>
        <v>3</v>
      </c>
      <c r="G57" s="26" t="s">
        <v>49</v>
      </c>
      <c r="H57" s="29">
        <v>0</v>
      </c>
      <c r="I57" s="29">
        <v>0</v>
      </c>
      <c r="J57" s="29">
        <f t="shared" si="4"/>
        <v>0</v>
      </c>
      <c r="K57" s="26" t="s">
        <v>47</v>
      </c>
      <c r="L57" s="29">
        <v>1</v>
      </c>
      <c r="M57" s="29">
        <v>0</v>
      </c>
      <c r="N57" s="29">
        <f t="shared" si="5"/>
        <v>1</v>
      </c>
    </row>
    <row r="58" spans="2:14" ht="16.5" customHeight="1">
      <c r="B58" s="26" t="s">
        <v>51</v>
      </c>
      <c r="C58" s="29">
        <v>0</v>
      </c>
      <c r="D58" s="29">
        <v>1</v>
      </c>
      <c r="E58" s="29">
        <f t="shared" si="3"/>
        <v>1</v>
      </c>
      <c r="G58" s="26" t="s">
        <v>52</v>
      </c>
      <c r="H58" s="29">
        <v>3</v>
      </c>
      <c r="I58" s="29">
        <v>2</v>
      </c>
      <c r="J58" s="29">
        <f t="shared" si="4"/>
        <v>5</v>
      </c>
      <c r="K58" s="26" t="s">
        <v>50</v>
      </c>
      <c r="L58" s="29">
        <v>0</v>
      </c>
      <c r="M58" s="29">
        <v>0</v>
      </c>
      <c r="N58" s="29">
        <f t="shared" si="5"/>
        <v>0</v>
      </c>
    </row>
    <row r="59" spans="2:14" ht="16.5" customHeight="1">
      <c r="B59" s="26" t="s">
        <v>54</v>
      </c>
      <c r="C59" s="29">
        <v>0</v>
      </c>
      <c r="D59" s="29">
        <v>0</v>
      </c>
      <c r="E59" s="29">
        <f t="shared" si="3"/>
        <v>0</v>
      </c>
      <c r="G59" s="26" t="s">
        <v>55</v>
      </c>
      <c r="H59" s="29">
        <v>0</v>
      </c>
      <c r="I59" s="29">
        <v>0</v>
      </c>
      <c r="J59" s="29">
        <f t="shared" si="4"/>
        <v>0</v>
      </c>
      <c r="K59" s="26" t="s">
        <v>53</v>
      </c>
      <c r="L59" s="29">
        <v>1</v>
      </c>
      <c r="M59" s="29">
        <v>2</v>
      </c>
      <c r="N59" s="29">
        <f t="shared" si="5"/>
        <v>3</v>
      </c>
    </row>
    <row r="60" spans="2:14" ht="16.5" customHeight="1">
      <c r="B60" s="26" t="s">
        <v>57</v>
      </c>
      <c r="C60" s="29">
        <v>1</v>
      </c>
      <c r="D60" s="29">
        <v>2</v>
      </c>
      <c r="E60" s="29">
        <f t="shared" si="3"/>
        <v>3</v>
      </c>
      <c r="G60" s="26" t="s">
        <v>58</v>
      </c>
      <c r="H60" s="29">
        <v>8</v>
      </c>
      <c r="I60" s="29">
        <v>3</v>
      </c>
      <c r="J60" s="29">
        <f t="shared" si="4"/>
        <v>11</v>
      </c>
      <c r="K60" s="26" t="s">
        <v>56</v>
      </c>
      <c r="L60" s="29">
        <v>1</v>
      </c>
      <c r="M60" s="29">
        <v>1</v>
      </c>
      <c r="N60" s="29">
        <f t="shared" si="5"/>
        <v>2</v>
      </c>
    </row>
    <row r="61" spans="2:14" ht="16.5" customHeight="1">
      <c r="B61" s="26" t="s">
        <v>113</v>
      </c>
      <c r="C61" s="29">
        <v>50</v>
      </c>
      <c r="D61" s="29">
        <v>52</v>
      </c>
      <c r="E61" s="29">
        <f t="shared" si="3"/>
        <v>102</v>
      </c>
      <c r="G61" s="26" t="s">
        <v>60</v>
      </c>
      <c r="H61" s="29">
        <v>13</v>
      </c>
      <c r="I61" s="29">
        <v>6</v>
      </c>
      <c r="J61" s="29">
        <f t="shared" si="4"/>
        <v>19</v>
      </c>
      <c r="K61" s="26" t="s">
        <v>59</v>
      </c>
      <c r="L61" s="29">
        <v>7</v>
      </c>
      <c r="M61" s="29">
        <v>27</v>
      </c>
      <c r="N61" s="29">
        <f t="shared" si="5"/>
        <v>34</v>
      </c>
    </row>
    <row r="62" spans="2:14" ht="16.5" customHeight="1">
      <c r="B62" s="26" t="s">
        <v>114</v>
      </c>
      <c r="C62" s="29">
        <v>3</v>
      </c>
      <c r="D62" s="29">
        <v>4</v>
      </c>
      <c r="E62" s="29">
        <f t="shared" si="3"/>
        <v>7</v>
      </c>
      <c r="G62" s="26" t="s">
        <v>61</v>
      </c>
      <c r="H62" s="29">
        <v>2</v>
      </c>
      <c r="I62" s="29">
        <v>0</v>
      </c>
      <c r="J62" s="29">
        <f t="shared" si="4"/>
        <v>2</v>
      </c>
      <c r="K62" s="32" t="s">
        <v>102</v>
      </c>
      <c r="L62" s="30">
        <v>0</v>
      </c>
      <c r="M62" s="30">
        <v>0</v>
      </c>
      <c r="N62" s="30">
        <f t="shared" si="5"/>
        <v>0</v>
      </c>
    </row>
    <row r="63" spans="2:14" ht="16.5" customHeight="1">
      <c r="B63" s="27" t="s">
        <v>115</v>
      </c>
      <c r="C63" s="30">
        <v>0</v>
      </c>
      <c r="D63" s="30">
        <v>1</v>
      </c>
      <c r="E63" s="30">
        <f t="shared" si="3"/>
        <v>1</v>
      </c>
      <c r="G63" s="26" t="s">
        <v>62</v>
      </c>
      <c r="H63" s="29">
        <v>3</v>
      </c>
      <c r="I63" s="29">
        <v>1</v>
      </c>
      <c r="J63" s="29">
        <f t="shared" si="4"/>
        <v>4</v>
      </c>
      <c r="K63" s="33"/>
      <c r="L63" s="29"/>
      <c r="M63" s="29"/>
      <c r="N63" s="29"/>
    </row>
    <row r="64" spans="2:14" ht="16.5" customHeight="1">
      <c r="B64" s="27" t="s">
        <v>78</v>
      </c>
      <c r="C64" s="31">
        <f>SUM(C40:C63)</f>
        <v>460</v>
      </c>
      <c r="D64" s="31">
        <f>SUM(D40:D63)</f>
        <v>474</v>
      </c>
      <c r="E64" s="31">
        <f>SUM(E40:E63)</f>
        <v>934</v>
      </c>
      <c r="G64" s="27" t="s">
        <v>63</v>
      </c>
      <c r="H64" s="30">
        <v>1</v>
      </c>
      <c r="I64" s="30">
        <v>1</v>
      </c>
      <c r="J64" s="30">
        <f t="shared" si="4"/>
        <v>2</v>
      </c>
      <c r="K64" s="27" t="s">
        <v>78</v>
      </c>
      <c r="L64" s="31">
        <f>SUM(H40:H64)+SUM(L40:L63)</f>
        <v>502</v>
      </c>
      <c r="M64" s="31">
        <f>SUM(I40:I64)+SUM(M40:M63)</f>
        <v>516</v>
      </c>
      <c r="N64" s="37">
        <f>SUM(J40:J64)+SUM(N40:N63)</f>
        <v>1018</v>
      </c>
    </row>
    <row r="65" spans="2:14" ht="9" customHeight="1">
      <c r="C65" s="4"/>
      <c r="D65" s="4"/>
      <c r="E65" s="5"/>
      <c r="H65" s="6"/>
      <c r="I65" s="6"/>
      <c r="J65" s="6"/>
      <c r="L65" s="4"/>
      <c r="M65" s="4"/>
      <c r="N65" s="5"/>
    </row>
    <row r="66" spans="2:14" s="14" customFormat="1" ht="12" customHeight="1">
      <c r="B66" s="14" t="s">
        <v>117</v>
      </c>
    </row>
    <row r="67" spans="2:14" s="14" customFormat="1" ht="8.25" customHeight="1" thickBot="1"/>
    <row r="68" spans="2:14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</row>
  </sheetData>
  <mergeCells count="16">
    <mergeCell ref="J5:K5"/>
    <mergeCell ref="L5:M5"/>
    <mergeCell ref="B7:B8"/>
    <mergeCell ref="C7:E7"/>
    <mergeCell ref="G7:G8"/>
    <mergeCell ref="H7:J7"/>
    <mergeCell ref="K7:K8"/>
    <mergeCell ref="L7:N7"/>
    <mergeCell ref="J36:K36"/>
    <mergeCell ref="L36:M36"/>
    <mergeCell ref="B38:B39"/>
    <mergeCell ref="C38:E38"/>
    <mergeCell ref="G38:G39"/>
    <mergeCell ref="H38:J38"/>
    <mergeCell ref="K38:K39"/>
    <mergeCell ref="L38:N38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8"/>
  <sheetViews>
    <sheetView showGridLines="0" view="pageBreakPreview" zoomScaleNormal="100" zoomScaleSheetLayoutView="100" workbookViewId="0">
      <selection activeCell="C9" sqref="C9"/>
    </sheetView>
  </sheetViews>
  <sheetFormatPr defaultColWidth="9" defaultRowHeight="12"/>
  <cols>
    <col min="1" max="1" width="4.6640625" style="2" customWidth="1"/>
    <col min="2" max="2" width="14.109375" style="2" customWidth="1"/>
    <col min="3" max="5" width="8" style="2" customWidth="1"/>
    <col min="6" max="6" width="2.88671875" style="2" customWidth="1"/>
    <col min="7" max="7" width="14.109375" style="2" customWidth="1"/>
    <col min="8" max="10" width="8" style="2" customWidth="1"/>
    <col min="11" max="11" width="14.109375" style="2" customWidth="1"/>
    <col min="12" max="14" width="8" style="2" customWidth="1"/>
    <col min="15" max="15" width="8.6640625" style="2" customWidth="1"/>
    <col min="16" max="16384" width="9" style="2"/>
  </cols>
  <sheetData>
    <row r="1" spans="2:14" ht="14.25" customHeight="1" thickBot="1"/>
    <row r="2" spans="2:14" ht="22.5" customHeight="1">
      <c r="B2" s="23" t="s">
        <v>122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12" customHeight="1">
      <c r="B3" s="15"/>
    </row>
    <row r="4" spans="2:14" ht="19.5" customHeight="1">
      <c r="B4" s="22" t="s">
        <v>86</v>
      </c>
      <c r="N4" s="4"/>
    </row>
    <row r="5" spans="2:14" s="14" customFormat="1" ht="12" customHeight="1">
      <c r="B5" s="14" t="s">
        <v>0</v>
      </c>
      <c r="G5" s="14" t="s">
        <v>1</v>
      </c>
      <c r="J5" s="63">
        <v>41913</v>
      </c>
      <c r="K5" s="63"/>
      <c r="L5" s="64" t="s">
        <v>135</v>
      </c>
      <c r="M5" s="64"/>
      <c r="N5" s="20" t="s">
        <v>88</v>
      </c>
    </row>
    <row r="6" spans="2:14" s="14" customFormat="1" ht="6.75" customHeight="1">
      <c r="N6" s="18"/>
    </row>
    <row r="7" spans="2:14" ht="13.5" customHeight="1">
      <c r="B7" s="65" t="s">
        <v>2</v>
      </c>
      <c r="C7" s="67" t="s">
        <v>3</v>
      </c>
      <c r="D7" s="67"/>
      <c r="E7" s="66"/>
      <c r="F7" s="1"/>
      <c r="G7" s="65" t="s">
        <v>2</v>
      </c>
      <c r="H7" s="67" t="s">
        <v>3</v>
      </c>
      <c r="I7" s="67"/>
      <c r="J7" s="66"/>
      <c r="K7" s="65" t="s">
        <v>2</v>
      </c>
      <c r="L7" s="67" t="s">
        <v>3</v>
      </c>
      <c r="M7" s="67"/>
      <c r="N7" s="66"/>
    </row>
    <row r="8" spans="2:14" s="9" customFormat="1" ht="13.5" customHeight="1">
      <c r="B8" s="66"/>
      <c r="C8" s="28" t="s">
        <v>4</v>
      </c>
      <c r="D8" s="28" t="s">
        <v>5</v>
      </c>
      <c r="E8" s="28" t="s">
        <v>6</v>
      </c>
      <c r="F8" s="8"/>
      <c r="G8" s="66"/>
      <c r="H8" s="28" t="s">
        <v>4</v>
      </c>
      <c r="I8" s="28" t="s">
        <v>5</v>
      </c>
      <c r="J8" s="28" t="s">
        <v>6</v>
      </c>
      <c r="K8" s="66"/>
      <c r="L8" s="28" t="s">
        <v>4</v>
      </c>
      <c r="M8" s="28" t="s">
        <v>5</v>
      </c>
      <c r="N8" s="28" t="s">
        <v>6</v>
      </c>
    </row>
    <row r="9" spans="2:14" s="9" customFormat="1" ht="13.5" customHeight="1">
      <c r="B9" s="26" t="s">
        <v>7</v>
      </c>
      <c r="C9" s="29">
        <v>150</v>
      </c>
      <c r="D9" s="29">
        <v>162</v>
      </c>
      <c r="E9" s="29">
        <f>C9+D9</f>
        <v>312</v>
      </c>
      <c r="G9" s="26" t="s">
        <v>8</v>
      </c>
      <c r="H9" s="29">
        <v>17</v>
      </c>
      <c r="I9" s="29">
        <v>24</v>
      </c>
      <c r="J9" s="29">
        <f>H9+I9</f>
        <v>41</v>
      </c>
      <c r="K9" s="26" t="s">
        <v>64</v>
      </c>
      <c r="L9" s="29">
        <v>2</v>
      </c>
      <c r="M9" s="29">
        <v>3</v>
      </c>
      <c r="N9" s="29">
        <f>L9+M9</f>
        <v>5</v>
      </c>
    </row>
    <row r="10" spans="2:14" ht="13.5" customHeight="1">
      <c r="B10" s="26" t="s">
        <v>10</v>
      </c>
      <c r="C10" s="29">
        <v>13</v>
      </c>
      <c r="D10" s="29">
        <v>15</v>
      </c>
      <c r="E10" s="29">
        <f t="shared" ref="E10:E32" si="0">C10+D10</f>
        <v>28</v>
      </c>
      <c r="G10" s="26" t="s">
        <v>11</v>
      </c>
      <c r="H10" s="29">
        <v>26</v>
      </c>
      <c r="I10" s="29">
        <v>20</v>
      </c>
      <c r="J10" s="29">
        <f t="shared" ref="J10:J33" si="1">H10+I10</f>
        <v>46</v>
      </c>
      <c r="K10" s="26" t="s">
        <v>9</v>
      </c>
      <c r="L10" s="29">
        <v>9</v>
      </c>
      <c r="M10" s="29">
        <v>2</v>
      </c>
      <c r="N10" s="29">
        <f t="shared" ref="N10:N31" si="2">L10+M10</f>
        <v>11</v>
      </c>
    </row>
    <row r="11" spans="2:14" ht="13.5" customHeight="1">
      <c r="B11" s="26" t="s">
        <v>13</v>
      </c>
      <c r="C11" s="29">
        <v>62</v>
      </c>
      <c r="D11" s="29">
        <v>66</v>
      </c>
      <c r="E11" s="29">
        <f t="shared" si="0"/>
        <v>128</v>
      </c>
      <c r="G11" s="26" t="s">
        <v>14</v>
      </c>
      <c r="H11" s="29">
        <v>46</v>
      </c>
      <c r="I11" s="29">
        <v>43</v>
      </c>
      <c r="J11" s="29">
        <f t="shared" si="1"/>
        <v>89</v>
      </c>
      <c r="K11" s="26" t="s">
        <v>12</v>
      </c>
      <c r="L11" s="29">
        <v>1</v>
      </c>
      <c r="M11" s="29">
        <v>0</v>
      </c>
      <c r="N11" s="29">
        <f t="shared" si="2"/>
        <v>1</v>
      </c>
    </row>
    <row r="12" spans="2:14" ht="13.5" customHeight="1">
      <c r="B12" s="26" t="s">
        <v>16</v>
      </c>
      <c r="C12" s="29">
        <v>19</v>
      </c>
      <c r="D12" s="29">
        <v>9</v>
      </c>
      <c r="E12" s="29">
        <f t="shared" si="0"/>
        <v>28</v>
      </c>
      <c r="G12" s="26" t="s">
        <v>17</v>
      </c>
      <c r="H12" s="29">
        <v>88</v>
      </c>
      <c r="I12" s="29">
        <v>55</v>
      </c>
      <c r="J12" s="29">
        <f t="shared" si="1"/>
        <v>143</v>
      </c>
      <c r="K12" s="26" t="s">
        <v>15</v>
      </c>
      <c r="L12" s="29">
        <v>0</v>
      </c>
      <c r="M12" s="29">
        <v>0</v>
      </c>
      <c r="N12" s="29">
        <f t="shared" si="2"/>
        <v>0</v>
      </c>
    </row>
    <row r="13" spans="2:14" ht="13.5" customHeight="1">
      <c r="B13" s="26" t="s">
        <v>19</v>
      </c>
      <c r="C13" s="29">
        <v>5</v>
      </c>
      <c r="D13" s="29">
        <v>6</v>
      </c>
      <c r="E13" s="29">
        <f t="shared" si="0"/>
        <v>11</v>
      </c>
      <c r="G13" s="26" t="s">
        <v>20</v>
      </c>
      <c r="H13" s="29">
        <v>25</v>
      </c>
      <c r="I13" s="29">
        <v>17</v>
      </c>
      <c r="J13" s="29">
        <f t="shared" si="1"/>
        <v>42</v>
      </c>
      <c r="K13" s="26" t="s">
        <v>18</v>
      </c>
      <c r="L13" s="29">
        <v>0</v>
      </c>
      <c r="M13" s="29">
        <v>0</v>
      </c>
      <c r="N13" s="29">
        <f t="shared" si="2"/>
        <v>0</v>
      </c>
    </row>
    <row r="14" spans="2:14" ht="13.5" customHeight="1">
      <c r="B14" s="26" t="s">
        <v>22</v>
      </c>
      <c r="C14" s="29">
        <v>14</v>
      </c>
      <c r="D14" s="29">
        <v>13</v>
      </c>
      <c r="E14" s="29">
        <f t="shared" si="0"/>
        <v>27</v>
      </c>
      <c r="G14" s="26" t="s">
        <v>23</v>
      </c>
      <c r="H14" s="29">
        <v>13</v>
      </c>
      <c r="I14" s="29">
        <v>10</v>
      </c>
      <c r="J14" s="29">
        <f t="shared" si="1"/>
        <v>23</v>
      </c>
      <c r="K14" s="26" t="s">
        <v>21</v>
      </c>
      <c r="L14" s="29">
        <v>0</v>
      </c>
      <c r="M14" s="29">
        <v>0</v>
      </c>
      <c r="N14" s="29">
        <f t="shared" si="2"/>
        <v>0</v>
      </c>
    </row>
    <row r="15" spans="2:14" ht="13.5" customHeight="1">
      <c r="B15" s="26" t="s">
        <v>25</v>
      </c>
      <c r="C15" s="29">
        <v>2</v>
      </c>
      <c r="D15" s="29">
        <v>3</v>
      </c>
      <c r="E15" s="29">
        <f t="shared" si="0"/>
        <v>5</v>
      </c>
      <c r="G15" s="26" t="s">
        <v>26</v>
      </c>
      <c r="H15" s="29">
        <v>9</v>
      </c>
      <c r="I15" s="29">
        <v>4</v>
      </c>
      <c r="J15" s="29">
        <f t="shared" si="1"/>
        <v>13</v>
      </c>
      <c r="K15" s="26" t="s">
        <v>24</v>
      </c>
      <c r="L15" s="29">
        <v>0</v>
      </c>
      <c r="M15" s="29">
        <v>0</v>
      </c>
      <c r="N15" s="29">
        <f t="shared" si="2"/>
        <v>0</v>
      </c>
    </row>
    <row r="16" spans="2:14" ht="13.5" customHeight="1">
      <c r="B16" s="26" t="s">
        <v>89</v>
      </c>
      <c r="C16" s="29">
        <v>30</v>
      </c>
      <c r="D16" s="29">
        <v>17</v>
      </c>
      <c r="E16" s="29">
        <f t="shared" si="0"/>
        <v>47</v>
      </c>
      <c r="G16" s="26" t="s">
        <v>28</v>
      </c>
      <c r="H16" s="29">
        <v>3</v>
      </c>
      <c r="I16" s="29">
        <v>2</v>
      </c>
      <c r="J16" s="29">
        <f t="shared" si="1"/>
        <v>5</v>
      </c>
      <c r="K16" s="26" t="s">
        <v>27</v>
      </c>
      <c r="L16" s="29">
        <v>1</v>
      </c>
      <c r="M16" s="29">
        <v>1</v>
      </c>
      <c r="N16" s="29">
        <f t="shared" si="2"/>
        <v>2</v>
      </c>
    </row>
    <row r="17" spans="2:14" ht="13.5" customHeight="1">
      <c r="B17" s="26" t="s">
        <v>90</v>
      </c>
      <c r="C17" s="29">
        <v>5</v>
      </c>
      <c r="D17" s="29">
        <v>6</v>
      </c>
      <c r="E17" s="29">
        <f t="shared" si="0"/>
        <v>11</v>
      </c>
      <c r="G17" s="26" t="s">
        <v>30</v>
      </c>
      <c r="H17" s="29">
        <v>4</v>
      </c>
      <c r="I17" s="29">
        <v>3</v>
      </c>
      <c r="J17" s="29">
        <f t="shared" si="1"/>
        <v>7</v>
      </c>
      <c r="K17" s="26" t="s">
        <v>29</v>
      </c>
      <c r="L17" s="29">
        <v>0</v>
      </c>
      <c r="M17" s="29">
        <v>0</v>
      </c>
      <c r="N17" s="29">
        <f t="shared" si="2"/>
        <v>0</v>
      </c>
    </row>
    <row r="18" spans="2:14" ht="13.5" customHeight="1">
      <c r="B18" s="26" t="s">
        <v>91</v>
      </c>
      <c r="C18" s="29">
        <v>1</v>
      </c>
      <c r="D18" s="29">
        <v>3</v>
      </c>
      <c r="E18" s="29">
        <f t="shared" si="0"/>
        <v>4</v>
      </c>
      <c r="G18" s="26" t="s">
        <v>32</v>
      </c>
      <c r="H18" s="29">
        <v>34</v>
      </c>
      <c r="I18" s="29">
        <v>12</v>
      </c>
      <c r="J18" s="29">
        <f t="shared" si="1"/>
        <v>46</v>
      </c>
      <c r="K18" s="26" t="s">
        <v>31</v>
      </c>
      <c r="L18" s="29">
        <v>0</v>
      </c>
      <c r="M18" s="29">
        <v>0</v>
      </c>
      <c r="N18" s="29">
        <f t="shared" si="2"/>
        <v>0</v>
      </c>
    </row>
    <row r="19" spans="2:14" ht="13.5" customHeight="1">
      <c r="B19" s="26" t="s">
        <v>92</v>
      </c>
      <c r="C19" s="29">
        <v>2</v>
      </c>
      <c r="D19" s="29">
        <v>2</v>
      </c>
      <c r="E19" s="29">
        <f t="shared" si="0"/>
        <v>4</v>
      </c>
      <c r="G19" s="26" t="s">
        <v>34</v>
      </c>
      <c r="H19" s="29">
        <v>18</v>
      </c>
      <c r="I19" s="29">
        <v>18</v>
      </c>
      <c r="J19" s="29">
        <f t="shared" si="1"/>
        <v>36</v>
      </c>
      <c r="K19" s="26" t="s">
        <v>33</v>
      </c>
      <c r="L19" s="29">
        <v>0</v>
      </c>
      <c r="M19" s="29">
        <v>0</v>
      </c>
      <c r="N19" s="29">
        <f t="shared" si="2"/>
        <v>0</v>
      </c>
    </row>
    <row r="20" spans="2:14" ht="13.5" customHeight="1">
      <c r="B20" s="26" t="s">
        <v>93</v>
      </c>
      <c r="C20" s="29">
        <v>53</v>
      </c>
      <c r="D20" s="29">
        <v>65</v>
      </c>
      <c r="E20" s="29">
        <f t="shared" si="0"/>
        <v>118</v>
      </c>
      <c r="G20" s="26" t="s">
        <v>36</v>
      </c>
      <c r="H20" s="29">
        <v>60</v>
      </c>
      <c r="I20" s="29">
        <v>58</v>
      </c>
      <c r="J20" s="29">
        <f t="shared" si="1"/>
        <v>118</v>
      </c>
      <c r="K20" s="26" t="s">
        <v>35</v>
      </c>
      <c r="L20" s="29">
        <v>0</v>
      </c>
      <c r="M20" s="29">
        <v>0</v>
      </c>
      <c r="N20" s="29">
        <f t="shared" si="2"/>
        <v>0</v>
      </c>
    </row>
    <row r="21" spans="2:14" ht="13.5" customHeight="1">
      <c r="B21" s="26" t="s">
        <v>94</v>
      </c>
      <c r="C21" s="29">
        <v>0</v>
      </c>
      <c r="D21" s="29">
        <v>0</v>
      </c>
      <c r="E21" s="29">
        <f t="shared" si="0"/>
        <v>0</v>
      </c>
      <c r="G21" s="26" t="s">
        <v>38</v>
      </c>
      <c r="H21" s="29">
        <v>35</v>
      </c>
      <c r="I21" s="29">
        <v>26</v>
      </c>
      <c r="J21" s="29">
        <f t="shared" si="1"/>
        <v>61</v>
      </c>
      <c r="K21" s="26" t="s">
        <v>37</v>
      </c>
      <c r="L21" s="29">
        <v>0</v>
      </c>
      <c r="M21" s="29">
        <v>1</v>
      </c>
      <c r="N21" s="29">
        <f t="shared" si="2"/>
        <v>1</v>
      </c>
    </row>
    <row r="22" spans="2:14" ht="13.5" customHeight="1">
      <c r="B22" s="26" t="s">
        <v>95</v>
      </c>
      <c r="C22" s="29">
        <v>1</v>
      </c>
      <c r="D22" s="29">
        <v>1</v>
      </c>
      <c r="E22" s="29">
        <f t="shared" si="0"/>
        <v>2</v>
      </c>
      <c r="G22" s="26" t="s">
        <v>40</v>
      </c>
      <c r="H22" s="29">
        <v>8</v>
      </c>
      <c r="I22" s="29">
        <v>6</v>
      </c>
      <c r="J22" s="29">
        <f t="shared" si="1"/>
        <v>14</v>
      </c>
      <c r="K22" s="26" t="s">
        <v>39</v>
      </c>
      <c r="L22" s="29">
        <v>1</v>
      </c>
      <c r="M22" s="29">
        <v>3</v>
      </c>
      <c r="N22" s="29">
        <f t="shared" si="2"/>
        <v>4</v>
      </c>
    </row>
    <row r="23" spans="2:14" ht="13.5" customHeight="1">
      <c r="B23" s="26" t="s">
        <v>96</v>
      </c>
      <c r="C23" s="29">
        <v>1</v>
      </c>
      <c r="D23" s="29">
        <v>1</v>
      </c>
      <c r="E23" s="29">
        <f t="shared" si="0"/>
        <v>2</v>
      </c>
      <c r="G23" s="26" t="s">
        <v>42</v>
      </c>
      <c r="H23" s="29">
        <v>0</v>
      </c>
      <c r="I23" s="29">
        <v>0</v>
      </c>
      <c r="J23" s="29">
        <f t="shared" si="1"/>
        <v>0</v>
      </c>
      <c r="K23" s="26" t="s">
        <v>41</v>
      </c>
      <c r="L23" s="29">
        <v>0</v>
      </c>
      <c r="M23" s="29">
        <v>0</v>
      </c>
      <c r="N23" s="29">
        <f t="shared" si="2"/>
        <v>0</v>
      </c>
    </row>
    <row r="24" spans="2:14" ht="13.5" customHeight="1">
      <c r="B24" s="26" t="s">
        <v>97</v>
      </c>
      <c r="C24" s="29">
        <v>0</v>
      </c>
      <c r="D24" s="29">
        <v>2</v>
      </c>
      <c r="E24" s="29">
        <f t="shared" si="0"/>
        <v>2</v>
      </c>
      <c r="G24" s="26" t="s">
        <v>44</v>
      </c>
      <c r="H24" s="29">
        <v>1</v>
      </c>
      <c r="I24" s="29">
        <v>1</v>
      </c>
      <c r="J24" s="29">
        <f t="shared" si="1"/>
        <v>2</v>
      </c>
      <c r="K24" s="26" t="s">
        <v>43</v>
      </c>
      <c r="L24" s="29">
        <v>0</v>
      </c>
      <c r="M24" s="29">
        <v>0</v>
      </c>
      <c r="N24" s="29">
        <f t="shared" si="2"/>
        <v>0</v>
      </c>
    </row>
    <row r="25" spans="2:14" ht="13.5" customHeight="1">
      <c r="B25" s="26" t="s">
        <v>98</v>
      </c>
      <c r="C25" s="29">
        <v>1</v>
      </c>
      <c r="D25" s="29">
        <v>0</v>
      </c>
      <c r="E25" s="29">
        <f t="shared" si="0"/>
        <v>1</v>
      </c>
      <c r="G25" s="26" t="s">
        <v>46</v>
      </c>
      <c r="H25" s="29">
        <v>0</v>
      </c>
      <c r="I25" s="29">
        <v>0</v>
      </c>
      <c r="J25" s="29">
        <f t="shared" si="1"/>
        <v>0</v>
      </c>
      <c r="K25" s="26" t="s">
        <v>45</v>
      </c>
      <c r="L25" s="29">
        <v>0</v>
      </c>
      <c r="M25" s="29">
        <v>1</v>
      </c>
      <c r="N25" s="29">
        <f t="shared" si="2"/>
        <v>1</v>
      </c>
    </row>
    <row r="26" spans="2:14" ht="13.5" customHeight="1">
      <c r="B26" s="26" t="s">
        <v>48</v>
      </c>
      <c r="C26" s="29">
        <v>2</v>
      </c>
      <c r="D26" s="29">
        <v>5</v>
      </c>
      <c r="E26" s="29">
        <f t="shared" si="0"/>
        <v>7</v>
      </c>
      <c r="G26" s="26" t="s">
        <v>49</v>
      </c>
      <c r="H26" s="29">
        <v>0</v>
      </c>
      <c r="I26" s="29">
        <v>1</v>
      </c>
      <c r="J26" s="29">
        <f t="shared" si="1"/>
        <v>1</v>
      </c>
      <c r="K26" s="26" t="s">
        <v>47</v>
      </c>
      <c r="L26" s="29">
        <v>0</v>
      </c>
      <c r="M26" s="29">
        <v>0</v>
      </c>
      <c r="N26" s="29">
        <f t="shared" si="2"/>
        <v>0</v>
      </c>
    </row>
    <row r="27" spans="2:14" ht="13.5" customHeight="1">
      <c r="B27" s="26" t="s">
        <v>51</v>
      </c>
      <c r="C27" s="29">
        <v>1</v>
      </c>
      <c r="D27" s="29">
        <v>1</v>
      </c>
      <c r="E27" s="29">
        <f t="shared" si="0"/>
        <v>2</v>
      </c>
      <c r="G27" s="26" t="s">
        <v>52</v>
      </c>
      <c r="H27" s="29">
        <v>0</v>
      </c>
      <c r="I27" s="29">
        <v>1</v>
      </c>
      <c r="J27" s="29">
        <f t="shared" si="1"/>
        <v>1</v>
      </c>
      <c r="K27" s="26" t="s">
        <v>50</v>
      </c>
      <c r="L27" s="29">
        <v>0</v>
      </c>
      <c r="M27" s="29">
        <v>0</v>
      </c>
      <c r="N27" s="29">
        <f t="shared" si="2"/>
        <v>0</v>
      </c>
    </row>
    <row r="28" spans="2:14" ht="13.5" customHeight="1">
      <c r="B28" s="26" t="s">
        <v>54</v>
      </c>
      <c r="C28" s="29">
        <v>1</v>
      </c>
      <c r="D28" s="29">
        <v>0</v>
      </c>
      <c r="E28" s="29">
        <f t="shared" si="0"/>
        <v>1</v>
      </c>
      <c r="G28" s="26" t="s">
        <v>55</v>
      </c>
      <c r="H28" s="29">
        <v>1</v>
      </c>
      <c r="I28" s="29">
        <v>0</v>
      </c>
      <c r="J28" s="29">
        <f t="shared" si="1"/>
        <v>1</v>
      </c>
      <c r="K28" s="26" t="s">
        <v>53</v>
      </c>
      <c r="L28" s="29">
        <v>0</v>
      </c>
      <c r="M28" s="29">
        <v>0</v>
      </c>
      <c r="N28" s="29">
        <f t="shared" si="2"/>
        <v>0</v>
      </c>
    </row>
    <row r="29" spans="2:14" ht="13.5" customHeight="1">
      <c r="B29" s="26" t="s">
        <v>57</v>
      </c>
      <c r="C29" s="29">
        <v>1</v>
      </c>
      <c r="D29" s="29">
        <v>1</v>
      </c>
      <c r="E29" s="29">
        <f t="shared" si="0"/>
        <v>2</v>
      </c>
      <c r="G29" s="26" t="s">
        <v>58</v>
      </c>
      <c r="H29" s="29">
        <v>7</v>
      </c>
      <c r="I29" s="29">
        <v>2</v>
      </c>
      <c r="J29" s="29">
        <f t="shared" si="1"/>
        <v>9</v>
      </c>
      <c r="K29" s="26" t="s">
        <v>56</v>
      </c>
      <c r="L29" s="29">
        <v>0</v>
      </c>
      <c r="M29" s="29">
        <v>0</v>
      </c>
      <c r="N29" s="29">
        <f t="shared" si="2"/>
        <v>0</v>
      </c>
    </row>
    <row r="30" spans="2:14" ht="13.5" customHeight="1">
      <c r="B30" s="26" t="s">
        <v>99</v>
      </c>
      <c r="C30" s="29">
        <v>49</v>
      </c>
      <c r="D30" s="29">
        <v>71</v>
      </c>
      <c r="E30" s="29">
        <f t="shared" si="0"/>
        <v>120</v>
      </c>
      <c r="G30" s="26" t="s">
        <v>60</v>
      </c>
      <c r="H30" s="29">
        <v>2</v>
      </c>
      <c r="I30" s="29">
        <v>2</v>
      </c>
      <c r="J30" s="29">
        <f t="shared" si="1"/>
        <v>4</v>
      </c>
      <c r="K30" s="26" t="s">
        <v>59</v>
      </c>
      <c r="L30" s="29">
        <v>8</v>
      </c>
      <c r="M30" s="29">
        <v>23</v>
      </c>
      <c r="N30" s="29">
        <f t="shared" si="2"/>
        <v>31</v>
      </c>
    </row>
    <row r="31" spans="2:14" ht="13.5" customHeight="1">
      <c r="B31" s="26" t="s">
        <v>100</v>
      </c>
      <c r="C31" s="29">
        <v>2</v>
      </c>
      <c r="D31" s="29">
        <v>4</v>
      </c>
      <c r="E31" s="29">
        <f t="shared" si="0"/>
        <v>6</v>
      </c>
      <c r="G31" s="26" t="s">
        <v>61</v>
      </c>
      <c r="H31" s="29">
        <v>1</v>
      </c>
      <c r="I31" s="29">
        <v>1</v>
      </c>
      <c r="J31" s="29">
        <f t="shared" si="1"/>
        <v>2</v>
      </c>
      <c r="K31" s="32" t="s">
        <v>102</v>
      </c>
      <c r="L31" s="30">
        <v>0</v>
      </c>
      <c r="M31" s="30">
        <v>0</v>
      </c>
      <c r="N31" s="30">
        <f t="shared" si="2"/>
        <v>0</v>
      </c>
    </row>
    <row r="32" spans="2:14" ht="13.5" customHeight="1">
      <c r="B32" s="27" t="s">
        <v>101</v>
      </c>
      <c r="C32" s="30">
        <v>0</v>
      </c>
      <c r="D32" s="30">
        <v>0</v>
      </c>
      <c r="E32" s="30">
        <f t="shared" si="0"/>
        <v>0</v>
      </c>
      <c r="G32" s="26" t="s">
        <v>62</v>
      </c>
      <c r="H32" s="29">
        <v>1</v>
      </c>
      <c r="I32" s="29">
        <v>0</v>
      </c>
      <c r="J32" s="29">
        <f t="shared" si="1"/>
        <v>1</v>
      </c>
      <c r="K32" s="33"/>
      <c r="L32" s="34"/>
      <c r="M32" s="34"/>
      <c r="N32" s="34"/>
    </row>
    <row r="33" spans="2:14" ht="13.5" customHeight="1">
      <c r="B33" s="27" t="s">
        <v>78</v>
      </c>
      <c r="C33" s="31">
        <f>SUM(C9:C32)</f>
        <v>415</v>
      </c>
      <c r="D33" s="31">
        <f>SUM(D9:D32)</f>
        <v>453</v>
      </c>
      <c r="E33" s="31">
        <f>SUM(E9:E32)</f>
        <v>868</v>
      </c>
      <c r="G33" s="27" t="s">
        <v>63</v>
      </c>
      <c r="H33" s="30">
        <v>1</v>
      </c>
      <c r="I33" s="30">
        <v>2</v>
      </c>
      <c r="J33" s="30">
        <f t="shared" si="1"/>
        <v>3</v>
      </c>
      <c r="K33" s="27" t="s">
        <v>78</v>
      </c>
      <c r="L33" s="31">
        <f>SUM(H9:H33)+SUM(L9:L32)</f>
        <v>422</v>
      </c>
      <c r="M33" s="31">
        <f>SUM(I9:I33)+SUM(M9:M32)</f>
        <v>342</v>
      </c>
      <c r="N33" s="31">
        <f>SUM(J9:J33)+SUM(N9:N32)</f>
        <v>764</v>
      </c>
    </row>
    <row r="34" spans="2:14" ht="12" customHeight="1">
      <c r="B34" s="9"/>
      <c r="C34" s="10"/>
      <c r="D34" s="10"/>
      <c r="E34" s="11"/>
      <c r="G34" s="9"/>
      <c r="H34" s="12"/>
      <c r="I34" s="12"/>
      <c r="J34" s="12"/>
      <c r="K34" s="9"/>
      <c r="L34" s="12"/>
      <c r="M34" s="12"/>
      <c r="N34" s="12"/>
    </row>
    <row r="35" spans="2:14" s="14" customFormat="1" ht="19.5" customHeight="1">
      <c r="B35" s="17" t="s">
        <v>87</v>
      </c>
    </row>
    <row r="36" spans="2:14" s="14" customFormat="1" ht="12" customHeight="1">
      <c r="B36" s="14" t="s">
        <v>81</v>
      </c>
      <c r="G36" s="14" t="s">
        <v>82</v>
      </c>
      <c r="J36" s="63">
        <f>J5</f>
        <v>41913</v>
      </c>
      <c r="K36" s="63"/>
      <c r="L36" s="64" t="str">
        <f>L5</f>
        <v>～平成27年9月30日</v>
      </c>
      <c r="M36" s="64"/>
      <c r="N36" s="19" t="str">
        <f>N5</f>
        <v>単位:人</v>
      </c>
    </row>
    <row r="37" spans="2:14" ht="6.75" customHeight="1">
      <c r="N37" s="4"/>
    </row>
    <row r="38" spans="2:14" s="9" customFormat="1" ht="13.5" customHeight="1">
      <c r="B38" s="65" t="s">
        <v>121</v>
      </c>
      <c r="C38" s="67" t="s">
        <v>84</v>
      </c>
      <c r="D38" s="67"/>
      <c r="E38" s="66"/>
      <c r="F38" s="8"/>
      <c r="G38" s="65" t="s">
        <v>83</v>
      </c>
      <c r="H38" s="67" t="s">
        <v>85</v>
      </c>
      <c r="I38" s="67"/>
      <c r="J38" s="66"/>
      <c r="K38" s="65" t="s">
        <v>83</v>
      </c>
      <c r="L38" s="67" t="s">
        <v>84</v>
      </c>
      <c r="M38" s="67"/>
      <c r="N38" s="66"/>
    </row>
    <row r="39" spans="2:14" s="9" customFormat="1" ht="13.5" customHeight="1">
      <c r="B39" s="66"/>
      <c r="C39" s="28" t="s">
        <v>4</v>
      </c>
      <c r="D39" s="28" t="s">
        <v>5</v>
      </c>
      <c r="E39" s="28" t="s">
        <v>125</v>
      </c>
      <c r="F39" s="8"/>
      <c r="G39" s="66"/>
      <c r="H39" s="28" t="s">
        <v>4</v>
      </c>
      <c r="I39" s="28" t="s">
        <v>5</v>
      </c>
      <c r="J39" s="28" t="s">
        <v>6</v>
      </c>
      <c r="K39" s="66"/>
      <c r="L39" s="28" t="s">
        <v>4</v>
      </c>
      <c r="M39" s="28" t="s">
        <v>5</v>
      </c>
      <c r="N39" s="28" t="s">
        <v>6</v>
      </c>
    </row>
    <row r="40" spans="2:14" ht="13.5" customHeight="1">
      <c r="B40" s="26" t="s">
        <v>7</v>
      </c>
      <c r="C40" s="29">
        <v>203</v>
      </c>
      <c r="D40" s="29">
        <v>217</v>
      </c>
      <c r="E40" s="29">
        <f>C40+D40</f>
        <v>420</v>
      </c>
      <c r="G40" s="26" t="s">
        <v>8</v>
      </c>
      <c r="H40" s="29">
        <v>15</v>
      </c>
      <c r="I40" s="29">
        <v>12</v>
      </c>
      <c r="J40" s="29">
        <f>H40+I40</f>
        <v>27</v>
      </c>
      <c r="K40" s="26" t="s">
        <v>64</v>
      </c>
      <c r="L40" s="29">
        <v>4</v>
      </c>
      <c r="M40" s="29">
        <v>3</v>
      </c>
      <c r="N40" s="29">
        <f>L40+M40</f>
        <v>7</v>
      </c>
    </row>
    <row r="41" spans="2:14" ht="13.5" customHeight="1">
      <c r="B41" s="26" t="s">
        <v>10</v>
      </c>
      <c r="C41" s="29">
        <v>3</v>
      </c>
      <c r="D41" s="29">
        <v>6</v>
      </c>
      <c r="E41" s="29">
        <f t="shared" ref="E41:E63" si="3">C41+D41</f>
        <v>9</v>
      </c>
      <c r="G41" s="26" t="s">
        <v>11</v>
      </c>
      <c r="H41" s="29">
        <v>31</v>
      </c>
      <c r="I41" s="29">
        <v>26</v>
      </c>
      <c r="J41" s="29">
        <f t="shared" ref="J41:J64" si="4">H41+I41</f>
        <v>57</v>
      </c>
      <c r="K41" s="26" t="s">
        <v>9</v>
      </c>
      <c r="L41" s="29">
        <v>2</v>
      </c>
      <c r="M41" s="29">
        <v>2</v>
      </c>
      <c r="N41" s="29">
        <f t="shared" ref="N41:N62" si="5">L41+M41</f>
        <v>4</v>
      </c>
    </row>
    <row r="42" spans="2:14" ht="13.5" customHeight="1">
      <c r="B42" s="26" t="s">
        <v>13</v>
      </c>
      <c r="C42" s="29">
        <v>57</v>
      </c>
      <c r="D42" s="29">
        <v>63</v>
      </c>
      <c r="E42" s="29">
        <f t="shared" si="3"/>
        <v>120</v>
      </c>
      <c r="G42" s="26" t="s">
        <v>14</v>
      </c>
      <c r="H42" s="29">
        <v>60</v>
      </c>
      <c r="I42" s="29">
        <v>44</v>
      </c>
      <c r="J42" s="29">
        <f t="shared" si="4"/>
        <v>104</v>
      </c>
      <c r="K42" s="26" t="s">
        <v>12</v>
      </c>
      <c r="L42" s="29">
        <v>1</v>
      </c>
      <c r="M42" s="29">
        <v>0</v>
      </c>
      <c r="N42" s="29">
        <f t="shared" si="5"/>
        <v>1</v>
      </c>
    </row>
    <row r="43" spans="2:14" ht="13.5" customHeight="1">
      <c r="B43" s="26" t="s">
        <v>16</v>
      </c>
      <c r="C43" s="29">
        <v>17</v>
      </c>
      <c r="D43" s="29">
        <v>7</v>
      </c>
      <c r="E43" s="29">
        <f t="shared" si="3"/>
        <v>24</v>
      </c>
      <c r="G43" s="26" t="s">
        <v>17</v>
      </c>
      <c r="H43" s="29">
        <v>110</v>
      </c>
      <c r="I43" s="29">
        <v>92</v>
      </c>
      <c r="J43" s="29">
        <f t="shared" si="4"/>
        <v>202</v>
      </c>
      <c r="K43" s="26" t="s">
        <v>15</v>
      </c>
      <c r="L43" s="29">
        <v>0</v>
      </c>
      <c r="M43" s="29">
        <v>0</v>
      </c>
      <c r="N43" s="29">
        <f t="shared" si="5"/>
        <v>0</v>
      </c>
    </row>
    <row r="44" spans="2:14" ht="13.5" customHeight="1">
      <c r="B44" s="26" t="s">
        <v>19</v>
      </c>
      <c r="C44" s="29">
        <v>3</v>
      </c>
      <c r="D44" s="29">
        <v>4</v>
      </c>
      <c r="E44" s="29">
        <f t="shared" si="3"/>
        <v>7</v>
      </c>
      <c r="G44" s="26" t="s">
        <v>20</v>
      </c>
      <c r="H44" s="29">
        <v>20</v>
      </c>
      <c r="I44" s="29">
        <v>14</v>
      </c>
      <c r="J44" s="29">
        <f t="shared" si="4"/>
        <v>34</v>
      </c>
      <c r="K44" s="26" t="s">
        <v>18</v>
      </c>
      <c r="L44" s="29">
        <v>0</v>
      </c>
      <c r="M44" s="29">
        <v>0</v>
      </c>
      <c r="N44" s="29">
        <f t="shared" si="5"/>
        <v>0</v>
      </c>
    </row>
    <row r="45" spans="2:14" ht="13.5" customHeight="1">
      <c r="B45" s="26" t="s">
        <v>22</v>
      </c>
      <c r="C45" s="29">
        <v>23</v>
      </c>
      <c r="D45" s="29">
        <v>23</v>
      </c>
      <c r="E45" s="29">
        <f t="shared" si="3"/>
        <v>46</v>
      </c>
      <c r="G45" s="26" t="s">
        <v>23</v>
      </c>
      <c r="H45" s="29">
        <v>21</v>
      </c>
      <c r="I45" s="29">
        <v>17</v>
      </c>
      <c r="J45" s="29">
        <f t="shared" si="4"/>
        <v>38</v>
      </c>
      <c r="K45" s="26" t="s">
        <v>21</v>
      </c>
      <c r="L45" s="29">
        <v>1</v>
      </c>
      <c r="M45" s="29">
        <v>0</v>
      </c>
      <c r="N45" s="29">
        <f t="shared" si="5"/>
        <v>1</v>
      </c>
    </row>
    <row r="46" spans="2:14" ht="13.5" customHeight="1">
      <c r="B46" s="26" t="s">
        <v>25</v>
      </c>
      <c r="C46" s="29">
        <v>8</v>
      </c>
      <c r="D46" s="29">
        <v>2</v>
      </c>
      <c r="E46" s="29">
        <f t="shared" si="3"/>
        <v>10</v>
      </c>
      <c r="G46" s="26" t="s">
        <v>26</v>
      </c>
      <c r="H46" s="29">
        <v>14</v>
      </c>
      <c r="I46" s="29">
        <v>6</v>
      </c>
      <c r="J46" s="29">
        <f t="shared" si="4"/>
        <v>20</v>
      </c>
      <c r="K46" s="26" t="s">
        <v>24</v>
      </c>
      <c r="L46" s="29">
        <v>1</v>
      </c>
      <c r="M46" s="29">
        <v>0</v>
      </c>
      <c r="N46" s="29">
        <f t="shared" si="5"/>
        <v>1</v>
      </c>
    </row>
    <row r="47" spans="2:14" ht="13.5" customHeight="1">
      <c r="B47" s="26" t="s">
        <v>103</v>
      </c>
      <c r="C47" s="29">
        <v>21</v>
      </c>
      <c r="D47" s="29">
        <v>26</v>
      </c>
      <c r="E47" s="29">
        <f t="shared" si="3"/>
        <v>47</v>
      </c>
      <c r="G47" s="26" t="s">
        <v>28</v>
      </c>
      <c r="H47" s="29">
        <v>13</v>
      </c>
      <c r="I47" s="29">
        <v>8</v>
      </c>
      <c r="J47" s="29">
        <f t="shared" si="4"/>
        <v>21</v>
      </c>
      <c r="K47" s="26" t="s">
        <v>27</v>
      </c>
      <c r="L47" s="29">
        <v>1</v>
      </c>
      <c r="M47" s="29">
        <v>3</v>
      </c>
      <c r="N47" s="29">
        <f t="shared" si="5"/>
        <v>4</v>
      </c>
    </row>
    <row r="48" spans="2:14" ht="13.5" customHeight="1">
      <c r="B48" s="26" t="s">
        <v>104</v>
      </c>
      <c r="C48" s="29">
        <v>6</v>
      </c>
      <c r="D48" s="29">
        <v>3</v>
      </c>
      <c r="E48" s="29">
        <f t="shared" si="3"/>
        <v>9</v>
      </c>
      <c r="G48" s="26" t="s">
        <v>30</v>
      </c>
      <c r="H48" s="29">
        <v>7</v>
      </c>
      <c r="I48" s="29">
        <v>1</v>
      </c>
      <c r="J48" s="29">
        <f t="shared" si="4"/>
        <v>8</v>
      </c>
      <c r="K48" s="26" t="s">
        <v>29</v>
      </c>
      <c r="L48" s="29">
        <v>1</v>
      </c>
      <c r="M48" s="29">
        <v>1</v>
      </c>
      <c r="N48" s="29">
        <f t="shared" si="5"/>
        <v>2</v>
      </c>
    </row>
    <row r="49" spans="2:14" ht="13.5" customHeight="1">
      <c r="B49" s="26" t="s">
        <v>105</v>
      </c>
      <c r="C49" s="29">
        <v>8</v>
      </c>
      <c r="D49" s="29">
        <v>7</v>
      </c>
      <c r="E49" s="29">
        <f t="shared" si="3"/>
        <v>15</v>
      </c>
      <c r="G49" s="26" t="s">
        <v>32</v>
      </c>
      <c r="H49" s="29">
        <v>36</v>
      </c>
      <c r="I49" s="29">
        <v>46</v>
      </c>
      <c r="J49" s="29">
        <f t="shared" si="4"/>
        <v>82</v>
      </c>
      <c r="K49" s="26" t="s">
        <v>31</v>
      </c>
      <c r="L49" s="29">
        <v>0</v>
      </c>
      <c r="M49" s="29">
        <v>0</v>
      </c>
      <c r="N49" s="29">
        <f t="shared" si="5"/>
        <v>0</v>
      </c>
    </row>
    <row r="50" spans="2:14" ht="13.5" customHeight="1">
      <c r="B50" s="26" t="s">
        <v>106</v>
      </c>
      <c r="C50" s="29">
        <v>3</v>
      </c>
      <c r="D50" s="29">
        <v>2</v>
      </c>
      <c r="E50" s="29">
        <f t="shared" si="3"/>
        <v>5</v>
      </c>
      <c r="G50" s="26" t="s">
        <v>34</v>
      </c>
      <c r="H50" s="29">
        <v>33</v>
      </c>
      <c r="I50" s="29">
        <v>40</v>
      </c>
      <c r="J50" s="29">
        <f t="shared" si="4"/>
        <v>73</v>
      </c>
      <c r="K50" s="26" t="s">
        <v>33</v>
      </c>
      <c r="L50" s="29">
        <v>0</v>
      </c>
      <c r="M50" s="29">
        <v>0</v>
      </c>
      <c r="N50" s="29">
        <f t="shared" si="5"/>
        <v>0</v>
      </c>
    </row>
    <row r="51" spans="2:14" ht="13.5" customHeight="1">
      <c r="B51" s="26" t="s">
        <v>107</v>
      </c>
      <c r="C51" s="29">
        <v>55</v>
      </c>
      <c r="D51" s="29">
        <v>53</v>
      </c>
      <c r="E51" s="29">
        <f t="shared" si="3"/>
        <v>108</v>
      </c>
      <c r="G51" s="26" t="s">
        <v>36</v>
      </c>
      <c r="H51" s="29">
        <v>90</v>
      </c>
      <c r="I51" s="29">
        <v>118</v>
      </c>
      <c r="J51" s="29">
        <f t="shared" si="4"/>
        <v>208</v>
      </c>
      <c r="K51" s="26" t="s">
        <v>35</v>
      </c>
      <c r="L51" s="29">
        <v>0</v>
      </c>
      <c r="M51" s="29">
        <v>0</v>
      </c>
      <c r="N51" s="29">
        <f t="shared" si="5"/>
        <v>0</v>
      </c>
    </row>
    <row r="52" spans="2:14" ht="13.5" customHeight="1">
      <c r="B52" s="26" t="s">
        <v>108</v>
      </c>
      <c r="C52" s="29">
        <v>0</v>
      </c>
      <c r="D52" s="29">
        <v>0</v>
      </c>
      <c r="E52" s="29">
        <f t="shared" si="3"/>
        <v>0</v>
      </c>
      <c r="G52" s="26" t="s">
        <v>38</v>
      </c>
      <c r="H52" s="29">
        <v>52</v>
      </c>
      <c r="I52" s="29">
        <v>51</v>
      </c>
      <c r="J52" s="29">
        <f t="shared" si="4"/>
        <v>103</v>
      </c>
      <c r="K52" s="26" t="s">
        <v>37</v>
      </c>
      <c r="L52" s="29">
        <v>0</v>
      </c>
      <c r="M52" s="29">
        <v>0</v>
      </c>
      <c r="N52" s="29">
        <f t="shared" si="5"/>
        <v>0</v>
      </c>
    </row>
    <row r="53" spans="2:14" ht="13.5" customHeight="1">
      <c r="B53" s="26" t="s">
        <v>109</v>
      </c>
      <c r="C53" s="29">
        <v>0</v>
      </c>
      <c r="D53" s="29">
        <v>0</v>
      </c>
      <c r="E53" s="29">
        <f t="shared" si="3"/>
        <v>0</v>
      </c>
      <c r="G53" s="26" t="s">
        <v>40</v>
      </c>
      <c r="H53" s="29">
        <v>18</v>
      </c>
      <c r="I53" s="29">
        <v>11</v>
      </c>
      <c r="J53" s="29">
        <f t="shared" si="4"/>
        <v>29</v>
      </c>
      <c r="K53" s="26" t="s">
        <v>39</v>
      </c>
      <c r="L53" s="29">
        <v>3</v>
      </c>
      <c r="M53" s="29">
        <v>3</v>
      </c>
      <c r="N53" s="29">
        <f t="shared" si="5"/>
        <v>6</v>
      </c>
    </row>
    <row r="54" spans="2:14" ht="13.5" customHeight="1">
      <c r="B54" s="26" t="s">
        <v>110</v>
      </c>
      <c r="C54" s="29">
        <v>0</v>
      </c>
      <c r="D54" s="29">
        <v>0</v>
      </c>
      <c r="E54" s="29">
        <f t="shared" si="3"/>
        <v>0</v>
      </c>
      <c r="G54" s="26" t="s">
        <v>42</v>
      </c>
      <c r="H54" s="29">
        <v>1</v>
      </c>
      <c r="I54" s="29">
        <v>1</v>
      </c>
      <c r="J54" s="29">
        <f t="shared" si="4"/>
        <v>2</v>
      </c>
      <c r="K54" s="26" t="s">
        <v>41</v>
      </c>
      <c r="L54" s="29">
        <v>0</v>
      </c>
      <c r="M54" s="29">
        <v>0</v>
      </c>
      <c r="N54" s="29">
        <f t="shared" si="5"/>
        <v>0</v>
      </c>
    </row>
    <row r="55" spans="2:14" ht="13.5" customHeight="1">
      <c r="B55" s="26" t="s">
        <v>111</v>
      </c>
      <c r="C55" s="29">
        <v>0</v>
      </c>
      <c r="D55" s="29">
        <v>3</v>
      </c>
      <c r="E55" s="29">
        <f t="shared" si="3"/>
        <v>3</v>
      </c>
      <c r="G55" s="26" t="s">
        <v>44</v>
      </c>
      <c r="H55" s="29">
        <v>1</v>
      </c>
      <c r="I55" s="29">
        <v>2</v>
      </c>
      <c r="J55" s="29">
        <f t="shared" si="4"/>
        <v>3</v>
      </c>
      <c r="K55" s="26" t="s">
        <v>43</v>
      </c>
      <c r="L55" s="29">
        <v>0</v>
      </c>
      <c r="M55" s="29">
        <v>0</v>
      </c>
      <c r="N55" s="29">
        <f t="shared" si="5"/>
        <v>0</v>
      </c>
    </row>
    <row r="56" spans="2:14" ht="13.5" customHeight="1">
      <c r="B56" s="26" t="s">
        <v>112</v>
      </c>
      <c r="C56" s="29">
        <v>0</v>
      </c>
      <c r="D56" s="29">
        <v>0</v>
      </c>
      <c r="E56" s="29">
        <f t="shared" si="3"/>
        <v>0</v>
      </c>
      <c r="G56" s="26" t="s">
        <v>46</v>
      </c>
      <c r="H56" s="29">
        <v>0</v>
      </c>
      <c r="I56" s="29">
        <v>0</v>
      </c>
      <c r="J56" s="29">
        <f t="shared" si="4"/>
        <v>0</v>
      </c>
      <c r="K56" s="26" t="s">
        <v>45</v>
      </c>
      <c r="L56" s="29">
        <v>1</v>
      </c>
      <c r="M56" s="29">
        <v>0</v>
      </c>
      <c r="N56" s="29">
        <f t="shared" si="5"/>
        <v>1</v>
      </c>
    </row>
    <row r="57" spans="2:14" ht="13.5" customHeight="1">
      <c r="B57" s="26" t="s">
        <v>48</v>
      </c>
      <c r="C57" s="29">
        <v>2</v>
      </c>
      <c r="D57" s="29">
        <v>2</v>
      </c>
      <c r="E57" s="29">
        <f t="shared" si="3"/>
        <v>4</v>
      </c>
      <c r="G57" s="26" t="s">
        <v>49</v>
      </c>
      <c r="H57" s="29">
        <v>3</v>
      </c>
      <c r="I57" s="29">
        <v>2</v>
      </c>
      <c r="J57" s="29">
        <f t="shared" si="4"/>
        <v>5</v>
      </c>
      <c r="K57" s="26" t="s">
        <v>47</v>
      </c>
      <c r="L57" s="29">
        <v>1</v>
      </c>
      <c r="M57" s="29">
        <v>0</v>
      </c>
      <c r="N57" s="29">
        <f t="shared" si="5"/>
        <v>1</v>
      </c>
    </row>
    <row r="58" spans="2:14" ht="13.5" customHeight="1">
      <c r="B58" s="26" t="s">
        <v>51</v>
      </c>
      <c r="C58" s="29">
        <v>0</v>
      </c>
      <c r="D58" s="29">
        <v>1</v>
      </c>
      <c r="E58" s="29">
        <f t="shared" si="3"/>
        <v>1</v>
      </c>
      <c r="G58" s="26" t="s">
        <v>52</v>
      </c>
      <c r="H58" s="29">
        <v>3</v>
      </c>
      <c r="I58" s="29">
        <v>3</v>
      </c>
      <c r="J58" s="29">
        <f t="shared" si="4"/>
        <v>6</v>
      </c>
      <c r="K58" s="26" t="s">
        <v>50</v>
      </c>
      <c r="L58" s="29">
        <v>0</v>
      </c>
      <c r="M58" s="29">
        <v>0</v>
      </c>
      <c r="N58" s="29">
        <f t="shared" si="5"/>
        <v>0</v>
      </c>
    </row>
    <row r="59" spans="2:14" ht="13.5" customHeight="1">
      <c r="B59" s="26" t="s">
        <v>54</v>
      </c>
      <c r="C59" s="29">
        <v>1</v>
      </c>
      <c r="D59" s="29">
        <v>0</v>
      </c>
      <c r="E59" s="29">
        <f t="shared" si="3"/>
        <v>1</v>
      </c>
      <c r="G59" s="26" t="s">
        <v>55</v>
      </c>
      <c r="H59" s="29">
        <v>2</v>
      </c>
      <c r="I59" s="29">
        <v>2</v>
      </c>
      <c r="J59" s="29">
        <f t="shared" si="4"/>
        <v>4</v>
      </c>
      <c r="K59" s="26" t="s">
        <v>53</v>
      </c>
      <c r="L59" s="29">
        <v>1</v>
      </c>
      <c r="M59" s="29">
        <v>0</v>
      </c>
      <c r="N59" s="29">
        <f t="shared" si="5"/>
        <v>1</v>
      </c>
    </row>
    <row r="60" spans="2:14" ht="13.5" customHeight="1">
      <c r="B60" s="26" t="s">
        <v>57</v>
      </c>
      <c r="C60" s="29">
        <v>2</v>
      </c>
      <c r="D60" s="29">
        <v>0</v>
      </c>
      <c r="E60" s="29">
        <f t="shared" si="3"/>
        <v>2</v>
      </c>
      <c r="G60" s="26" t="s">
        <v>58</v>
      </c>
      <c r="H60" s="29">
        <v>3</v>
      </c>
      <c r="I60" s="29">
        <v>2</v>
      </c>
      <c r="J60" s="29">
        <f t="shared" si="4"/>
        <v>5</v>
      </c>
      <c r="K60" s="26" t="s">
        <v>56</v>
      </c>
      <c r="L60" s="29">
        <v>3</v>
      </c>
      <c r="M60" s="29">
        <v>1</v>
      </c>
      <c r="N60" s="29">
        <f t="shared" si="5"/>
        <v>4</v>
      </c>
    </row>
    <row r="61" spans="2:14" ht="13.5" customHeight="1">
      <c r="B61" s="26" t="s">
        <v>113</v>
      </c>
      <c r="C61" s="29">
        <v>42</v>
      </c>
      <c r="D61" s="29">
        <v>63</v>
      </c>
      <c r="E61" s="29">
        <f t="shared" si="3"/>
        <v>105</v>
      </c>
      <c r="G61" s="26" t="s">
        <v>60</v>
      </c>
      <c r="H61" s="29">
        <v>11</v>
      </c>
      <c r="I61" s="29">
        <v>9</v>
      </c>
      <c r="J61" s="29">
        <f t="shared" si="4"/>
        <v>20</v>
      </c>
      <c r="K61" s="26" t="s">
        <v>59</v>
      </c>
      <c r="L61" s="29">
        <v>11</v>
      </c>
      <c r="M61" s="29">
        <v>40</v>
      </c>
      <c r="N61" s="29">
        <f t="shared" si="5"/>
        <v>51</v>
      </c>
    </row>
    <row r="62" spans="2:14" ht="13.5" customHeight="1">
      <c r="B62" s="26" t="s">
        <v>114</v>
      </c>
      <c r="C62" s="29">
        <v>0</v>
      </c>
      <c r="D62" s="29">
        <v>0</v>
      </c>
      <c r="E62" s="29">
        <f t="shared" si="3"/>
        <v>0</v>
      </c>
      <c r="G62" s="26" t="s">
        <v>61</v>
      </c>
      <c r="H62" s="29">
        <v>3</v>
      </c>
      <c r="I62" s="29">
        <v>1</v>
      </c>
      <c r="J62" s="29">
        <f t="shared" si="4"/>
        <v>4</v>
      </c>
      <c r="K62" s="32" t="s">
        <v>102</v>
      </c>
      <c r="L62" s="30">
        <v>0</v>
      </c>
      <c r="M62" s="30">
        <v>0</v>
      </c>
      <c r="N62" s="30">
        <f t="shared" si="5"/>
        <v>0</v>
      </c>
    </row>
    <row r="63" spans="2:14" ht="13.5" customHeight="1">
      <c r="B63" s="27" t="s">
        <v>115</v>
      </c>
      <c r="C63" s="30">
        <v>1</v>
      </c>
      <c r="D63" s="30">
        <v>2</v>
      </c>
      <c r="E63" s="30">
        <f t="shared" si="3"/>
        <v>3</v>
      </c>
      <c r="G63" s="26" t="s">
        <v>62</v>
      </c>
      <c r="H63" s="29">
        <v>0</v>
      </c>
      <c r="I63" s="29">
        <v>1</v>
      </c>
      <c r="J63" s="29">
        <f t="shared" si="4"/>
        <v>1</v>
      </c>
      <c r="K63" s="33"/>
      <c r="L63" s="29"/>
      <c r="M63" s="29"/>
      <c r="N63" s="29"/>
    </row>
    <row r="64" spans="2:14" ht="13.5" customHeight="1">
      <c r="B64" s="27" t="s">
        <v>78</v>
      </c>
      <c r="C64" s="31">
        <f>SUM(C40:C63)</f>
        <v>455</v>
      </c>
      <c r="D64" s="31">
        <f>SUM(D40:D63)</f>
        <v>484</v>
      </c>
      <c r="E64" s="31">
        <f>SUM(E40:E63)</f>
        <v>939</v>
      </c>
      <c r="G64" s="27" t="s">
        <v>63</v>
      </c>
      <c r="H64" s="30">
        <v>1</v>
      </c>
      <c r="I64" s="30">
        <v>5</v>
      </c>
      <c r="J64" s="30">
        <f t="shared" si="4"/>
        <v>6</v>
      </c>
      <c r="K64" s="27" t="s">
        <v>78</v>
      </c>
      <c r="L64" s="31">
        <f>SUM(H40:H64)+SUM(L40:L63)</f>
        <v>579</v>
      </c>
      <c r="M64" s="31">
        <f>SUM(I40:I64)+SUM(M40:M63)</f>
        <v>567</v>
      </c>
      <c r="N64" s="37">
        <f>SUM(J40:J64)+SUM(N40:N63)</f>
        <v>1146</v>
      </c>
    </row>
    <row r="65" spans="2:14" ht="9" customHeight="1">
      <c r="C65" s="4"/>
      <c r="D65" s="4"/>
      <c r="E65" s="5"/>
      <c r="H65" s="4"/>
      <c r="I65" s="4"/>
      <c r="J65" s="4"/>
      <c r="L65" s="4"/>
      <c r="M65" s="4"/>
      <c r="N65" s="5"/>
    </row>
    <row r="66" spans="2:14" s="14" customFormat="1" ht="12" customHeight="1">
      <c r="B66" s="14" t="s">
        <v>117</v>
      </c>
    </row>
    <row r="67" spans="2:14" s="14" customFormat="1" ht="8.25" customHeight="1" thickBot="1"/>
    <row r="68" spans="2:14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</row>
  </sheetData>
  <mergeCells count="16">
    <mergeCell ref="J36:K36"/>
    <mergeCell ref="L36:M36"/>
    <mergeCell ref="B38:B39"/>
    <mergeCell ref="C38:E38"/>
    <mergeCell ref="G38:G39"/>
    <mergeCell ref="H38:J38"/>
    <mergeCell ref="K38:K39"/>
    <mergeCell ref="L38:N38"/>
    <mergeCell ref="J5:K5"/>
    <mergeCell ref="L5:M5"/>
    <mergeCell ref="B7:B8"/>
    <mergeCell ref="C7:E7"/>
    <mergeCell ref="G7:G8"/>
    <mergeCell ref="H7:J7"/>
    <mergeCell ref="K7:K8"/>
    <mergeCell ref="L7:N7"/>
  </mergeCells>
  <phoneticPr fontId="2"/>
  <pageMargins left="0.73" right="0.19" top="1" bottom="1" header="0.51200000000000001" footer="0.51200000000000001"/>
  <pageSetup paperSize="9" scale="7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8"/>
  <sheetViews>
    <sheetView showGridLines="0" view="pageBreakPreview" zoomScaleNormal="100" zoomScaleSheetLayoutView="100" workbookViewId="0">
      <selection activeCell="C9" sqref="C9"/>
    </sheetView>
  </sheetViews>
  <sheetFormatPr defaultColWidth="9" defaultRowHeight="12"/>
  <cols>
    <col min="1" max="1" width="4.6640625" style="2" customWidth="1"/>
    <col min="2" max="2" width="14.109375" style="2" customWidth="1"/>
    <col min="3" max="5" width="8" style="2" customWidth="1"/>
    <col min="6" max="6" width="2.88671875" style="2" customWidth="1"/>
    <col min="7" max="7" width="14.109375" style="2" customWidth="1"/>
    <col min="8" max="10" width="8" style="2" customWidth="1"/>
    <col min="11" max="11" width="14.109375" style="2" customWidth="1"/>
    <col min="12" max="14" width="8" style="2" customWidth="1"/>
    <col min="15" max="15" width="8.6640625" style="2" customWidth="1"/>
    <col min="16" max="16384" width="9" style="2"/>
  </cols>
  <sheetData>
    <row r="1" spans="2:14" ht="14.25" customHeight="1" thickBot="1"/>
    <row r="2" spans="2:14" ht="22.5" customHeight="1">
      <c r="B2" s="23" t="s">
        <v>122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12" customHeight="1">
      <c r="B3" s="15"/>
    </row>
    <row r="4" spans="2:14" ht="19.5" customHeight="1">
      <c r="B4" s="22" t="s">
        <v>86</v>
      </c>
      <c r="N4" s="4"/>
    </row>
    <row r="5" spans="2:14" s="14" customFormat="1" ht="12" customHeight="1">
      <c r="B5" s="14" t="s">
        <v>0</v>
      </c>
      <c r="G5" s="14" t="s">
        <v>1</v>
      </c>
      <c r="J5" s="63">
        <v>41548</v>
      </c>
      <c r="K5" s="63"/>
      <c r="L5" s="64" t="s">
        <v>136</v>
      </c>
      <c r="M5" s="64"/>
      <c r="N5" s="20" t="s">
        <v>88</v>
      </c>
    </row>
    <row r="6" spans="2:14" s="14" customFormat="1" ht="6.75" customHeight="1">
      <c r="N6" s="18"/>
    </row>
    <row r="7" spans="2:14" ht="13.5" customHeight="1">
      <c r="B7" s="65" t="s">
        <v>2</v>
      </c>
      <c r="C7" s="67" t="s">
        <v>3</v>
      </c>
      <c r="D7" s="67"/>
      <c r="E7" s="66"/>
      <c r="F7" s="1"/>
      <c r="G7" s="65" t="s">
        <v>2</v>
      </c>
      <c r="H7" s="67" t="s">
        <v>3</v>
      </c>
      <c r="I7" s="67"/>
      <c r="J7" s="66"/>
      <c r="K7" s="65" t="s">
        <v>2</v>
      </c>
      <c r="L7" s="67" t="s">
        <v>3</v>
      </c>
      <c r="M7" s="67"/>
      <c r="N7" s="66"/>
    </row>
    <row r="8" spans="2:14" s="9" customFormat="1" ht="13.5" customHeight="1">
      <c r="B8" s="66"/>
      <c r="C8" s="28" t="s">
        <v>4</v>
      </c>
      <c r="D8" s="28" t="s">
        <v>5</v>
      </c>
      <c r="E8" s="28" t="s">
        <v>6</v>
      </c>
      <c r="F8" s="8"/>
      <c r="G8" s="66"/>
      <c r="H8" s="28" t="s">
        <v>4</v>
      </c>
      <c r="I8" s="28" t="s">
        <v>5</v>
      </c>
      <c r="J8" s="28" t="s">
        <v>6</v>
      </c>
      <c r="K8" s="66"/>
      <c r="L8" s="28" t="s">
        <v>4</v>
      </c>
      <c r="M8" s="28" t="s">
        <v>5</v>
      </c>
      <c r="N8" s="28" t="s">
        <v>6</v>
      </c>
    </row>
    <row r="9" spans="2:14" s="9" customFormat="1" ht="13.5" customHeight="1">
      <c r="B9" s="26" t="s">
        <v>7</v>
      </c>
      <c r="C9" s="29">
        <v>160</v>
      </c>
      <c r="D9" s="29">
        <v>158</v>
      </c>
      <c r="E9" s="29">
        <v>318</v>
      </c>
      <c r="G9" s="26" t="s">
        <v>8</v>
      </c>
      <c r="H9" s="29">
        <v>18</v>
      </c>
      <c r="I9" s="29">
        <v>16</v>
      </c>
      <c r="J9" s="29">
        <v>34</v>
      </c>
      <c r="K9" s="26" t="s">
        <v>64</v>
      </c>
      <c r="L9" s="29">
        <v>1</v>
      </c>
      <c r="M9" s="29">
        <v>1</v>
      </c>
      <c r="N9" s="29">
        <v>2</v>
      </c>
    </row>
    <row r="10" spans="2:14" ht="13.5" customHeight="1">
      <c r="B10" s="26" t="s">
        <v>10</v>
      </c>
      <c r="C10" s="29">
        <v>10</v>
      </c>
      <c r="D10" s="29">
        <v>9</v>
      </c>
      <c r="E10" s="29">
        <v>19</v>
      </c>
      <c r="G10" s="26" t="s">
        <v>11</v>
      </c>
      <c r="H10" s="29">
        <v>33</v>
      </c>
      <c r="I10" s="29">
        <v>28</v>
      </c>
      <c r="J10" s="29">
        <v>61</v>
      </c>
      <c r="K10" s="26" t="s">
        <v>9</v>
      </c>
      <c r="L10" s="29">
        <v>2</v>
      </c>
      <c r="M10" s="29">
        <v>2</v>
      </c>
      <c r="N10" s="29">
        <v>4</v>
      </c>
    </row>
    <row r="11" spans="2:14" ht="13.5" customHeight="1">
      <c r="B11" s="26" t="s">
        <v>13</v>
      </c>
      <c r="C11" s="29">
        <v>81</v>
      </c>
      <c r="D11" s="29">
        <v>96</v>
      </c>
      <c r="E11" s="29">
        <v>177</v>
      </c>
      <c r="G11" s="26" t="s">
        <v>14</v>
      </c>
      <c r="H11" s="29">
        <v>40</v>
      </c>
      <c r="I11" s="29">
        <v>45</v>
      </c>
      <c r="J11" s="29">
        <v>85</v>
      </c>
      <c r="K11" s="26" t="s">
        <v>12</v>
      </c>
      <c r="L11" s="29">
        <v>0</v>
      </c>
      <c r="M11" s="29">
        <v>1</v>
      </c>
      <c r="N11" s="29">
        <v>1</v>
      </c>
    </row>
    <row r="12" spans="2:14" ht="13.5" customHeight="1">
      <c r="B12" s="26" t="s">
        <v>16</v>
      </c>
      <c r="C12" s="29">
        <v>15</v>
      </c>
      <c r="D12" s="29">
        <v>11</v>
      </c>
      <c r="E12" s="29">
        <v>26</v>
      </c>
      <c r="G12" s="26" t="s">
        <v>17</v>
      </c>
      <c r="H12" s="29">
        <v>56</v>
      </c>
      <c r="I12" s="29">
        <v>47</v>
      </c>
      <c r="J12" s="29">
        <v>103</v>
      </c>
      <c r="K12" s="26" t="s">
        <v>15</v>
      </c>
      <c r="L12" s="29">
        <v>2</v>
      </c>
      <c r="M12" s="29">
        <v>1</v>
      </c>
      <c r="N12" s="29">
        <v>3</v>
      </c>
    </row>
    <row r="13" spans="2:14" ht="13.5" customHeight="1">
      <c r="B13" s="26" t="s">
        <v>19</v>
      </c>
      <c r="C13" s="29">
        <v>1</v>
      </c>
      <c r="D13" s="29">
        <v>4</v>
      </c>
      <c r="E13" s="29">
        <v>5</v>
      </c>
      <c r="G13" s="26" t="s">
        <v>20</v>
      </c>
      <c r="H13" s="29">
        <v>20</v>
      </c>
      <c r="I13" s="29">
        <v>10</v>
      </c>
      <c r="J13" s="29">
        <v>30</v>
      </c>
      <c r="K13" s="26" t="s">
        <v>18</v>
      </c>
      <c r="L13" s="29">
        <v>0</v>
      </c>
      <c r="M13" s="29">
        <v>0</v>
      </c>
      <c r="N13" s="29">
        <v>0</v>
      </c>
    </row>
    <row r="14" spans="2:14" ht="13.5" customHeight="1">
      <c r="B14" s="26" t="s">
        <v>22</v>
      </c>
      <c r="C14" s="29">
        <v>23</v>
      </c>
      <c r="D14" s="29">
        <v>16</v>
      </c>
      <c r="E14" s="29">
        <v>39</v>
      </c>
      <c r="G14" s="26" t="s">
        <v>23</v>
      </c>
      <c r="H14" s="29">
        <v>13</v>
      </c>
      <c r="I14" s="29">
        <v>13</v>
      </c>
      <c r="J14" s="29">
        <v>26</v>
      </c>
      <c r="K14" s="26" t="s">
        <v>21</v>
      </c>
      <c r="L14" s="29">
        <v>1</v>
      </c>
      <c r="M14" s="29">
        <v>0</v>
      </c>
      <c r="N14" s="29">
        <v>1</v>
      </c>
    </row>
    <row r="15" spans="2:14" ht="13.5" customHeight="1">
      <c r="B15" s="26" t="s">
        <v>25</v>
      </c>
      <c r="C15" s="29">
        <v>2</v>
      </c>
      <c r="D15" s="29">
        <v>1</v>
      </c>
      <c r="E15" s="29">
        <v>3</v>
      </c>
      <c r="G15" s="26" t="s">
        <v>26</v>
      </c>
      <c r="H15" s="29">
        <v>18</v>
      </c>
      <c r="I15" s="29">
        <v>7</v>
      </c>
      <c r="J15" s="29">
        <v>25</v>
      </c>
      <c r="K15" s="26" t="s">
        <v>24</v>
      </c>
      <c r="L15" s="29">
        <v>0</v>
      </c>
      <c r="M15" s="29">
        <v>1</v>
      </c>
      <c r="N15" s="29">
        <v>1</v>
      </c>
    </row>
    <row r="16" spans="2:14" ht="13.5" customHeight="1">
      <c r="B16" s="26" t="s">
        <v>89</v>
      </c>
      <c r="C16" s="29">
        <v>30</v>
      </c>
      <c r="D16" s="29">
        <v>23</v>
      </c>
      <c r="E16" s="29">
        <v>53</v>
      </c>
      <c r="G16" s="26" t="s">
        <v>28</v>
      </c>
      <c r="H16" s="29">
        <v>10</v>
      </c>
      <c r="I16" s="29">
        <v>8</v>
      </c>
      <c r="J16" s="29">
        <v>18</v>
      </c>
      <c r="K16" s="26" t="s">
        <v>27</v>
      </c>
      <c r="L16" s="29">
        <v>0</v>
      </c>
      <c r="M16" s="29">
        <v>0</v>
      </c>
      <c r="N16" s="29">
        <v>0</v>
      </c>
    </row>
    <row r="17" spans="2:14" ht="13.5" customHeight="1">
      <c r="B17" s="26" t="s">
        <v>90</v>
      </c>
      <c r="C17" s="29">
        <v>7</v>
      </c>
      <c r="D17" s="29">
        <v>9</v>
      </c>
      <c r="E17" s="29">
        <v>16</v>
      </c>
      <c r="G17" s="26" t="s">
        <v>30</v>
      </c>
      <c r="H17" s="29">
        <v>9</v>
      </c>
      <c r="I17" s="29">
        <v>9</v>
      </c>
      <c r="J17" s="29">
        <v>18</v>
      </c>
      <c r="K17" s="26" t="s">
        <v>29</v>
      </c>
      <c r="L17" s="29">
        <v>0</v>
      </c>
      <c r="M17" s="29">
        <v>0</v>
      </c>
      <c r="N17" s="29">
        <v>0</v>
      </c>
    </row>
    <row r="18" spans="2:14" ht="13.5" customHeight="1">
      <c r="B18" s="26" t="s">
        <v>91</v>
      </c>
      <c r="C18" s="29">
        <v>3</v>
      </c>
      <c r="D18" s="29">
        <v>5</v>
      </c>
      <c r="E18" s="29">
        <v>8</v>
      </c>
      <c r="G18" s="26" t="s">
        <v>32</v>
      </c>
      <c r="H18" s="29">
        <v>22</v>
      </c>
      <c r="I18" s="29">
        <v>5</v>
      </c>
      <c r="J18" s="29">
        <v>27</v>
      </c>
      <c r="K18" s="26" t="s">
        <v>31</v>
      </c>
      <c r="L18" s="29">
        <v>0</v>
      </c>
      <c r="M18" s="29">
        <v>0</v>
      </c>
      <c r="N18" s="29">
        <v>0</v>
      </c>
    </row>
    <row r="19" spans="2:14" ht="13.5" customHeight="1">
      <c r="B19" s="26" t="s">
        <v>92</v>
      </c>
      <c r="C19" s="29">
        <v>6</v>
      </c>
      <c r="D19" s="29">
        <v>5</v>
      </c>
      <c r="E19" s="29">
        <v>11</v>
      </c>
      <c r="G19" s="26" t="s">
        <v>34</v>
      </c>
      <c r="H19" s="29">
        <v>26</v>
      </c>
      <c r="I19" s="29">
        <v>25</v>
      </c>
      <c r="J19" s="29">
        <v>51</v>
      </c>
      <c r="K19" s="26" t="s">
        <v>33</v>
      </c>
      <c r="L19" s="29">
        <v>2</v>
      </c>
      <c r="M19" s="29">
        <v>1</v>
      </c>
      <c r="N19" s="29">
        <v>3</v>
      </c>
    </row>
    <row r="20" spans="2:14" ht="13.5" customHeight="1">
      <c r="B20" s="26" t="s">
        <v>93</v>
      </c>
      <c r="C20" s="29">
        <v>47</v>
      </c>
      <c r="D20" s="29">
        <v>72</v>
      </c>
      <c r="E20" s="29">
        <v>119</v>
      </c>
      <c r="G20" s="26" t="s">
        <v>36</v>
      </c>
      <c r="H20" s="29">
        <v>84</v>
      </c>
      <c r="I20" s="29">
        <v>59</v>
      </c>
      <c r="J20" s="29">
        <v>143</v>
      </c>
      <c r="K20" s="26" t="s">
        <v>35</v>
      </c>
      <c r="L20" s="29">
        <v>0</v>
      </c>
      <c r="M20" s="29">
        <v>1</v>
      </c>
      <c r="N20" s="29">
        <v>1</v>
      </c>
    </row>
    <row r="21" spans="2:14" ht="13.5" customHeight="1">
      <c r="B21" s="26" t="s">
        <v>94</v>
      </c>
      <c r="C21" s="29">
        <v>0</v>
      </c>
      <c r="D21" s="29">
        <v>0</v>
      </c>
      <c r="E21" s="29">
        <v>0</v>
      </c>
      <c r="G21" s="26" t="s">
        <v>38</v>
      </c>
      <c r="H21" s="29">
        <v>33</v>
      </c>
      <c r="I21" s="29">
        <v>19</v>
      </c>
      <c r="J21" s="29">
        <v>52</v>
      </c>
      <c r="K21" s="26" t="s">
        <v>37</v>
      </c>
      <c r="L21" s="29">
        <v>0</v>
      </c>
      <c r="M21" s="29">
        <v>0</v>
      </c>
      <c r="N21" s="29">
        <v>0</v>
      </c>
    </row>
    <row r="22" spans="2:14" ht="13.5" customHeight="1">
      <c r="B22" s="26" t="s">
        <v>95</v>
      </c>
      <c r="C22" s="29">
        <v>0</v>
      </c>
      <c r="D22" s="29">
        <v>0</v>
      </c>
      <c r="E22" s="29">
        <v>0</v>
      </c>
      <c r="G22" s="26" t="s">
        <v>40</v>
      </c>
      <c r="H22" s="29">
        <v>6</v>
      </c>
      <c r="I22" s="29">
        <v>6</v>
      </c>
      <c r="J22" s="29">
        <v>12</v>
      </c>
      <c r="K22" s="26" t="s">
        <v>39</v>
      </c>
      <c r="L22" s="29">
        <v>1</v>
      </c>
      <c r="M22" s="29">
        <v>1</v>
      </c>
      <c r="N22" s="29">
        <v>2</v>
      </c>
    </row>
    <row r="23" spans="2:14" ht="13.5" customHeight="1">
      <c r="B23" s="26" t="s">
        <v>96</v>
      </c>
      <c r="C23" s="29">
        <v>0</v>
      </c>
      <c r="D23" s="29">
        <v>0</v>
      </c>
      <c r="E23" s="29">
        <v>0</v>
      </c>
      <c r="G23" s="26" t="s">
        <v>42</v>
      </c>
      <c r="H23" s="29">
        <v>2</v>
      </c>
      <c r="I23" s="29">
        <v>3</v>
      </c>
      <c r="J23" s="29">
        <v>5</v>
      </c>
      <c r="K23" s="26" t="s">
        <v>41</v>
      </c>
      <c r="L23" s="29">
        <v>0</v>
      </c>
      <c r="M23" s="29">
        <v>0</v>
      </c>
      <c r="N23" s="29">
        <v>0</v>
      </c>
    </row>
    <row r="24" spans="2:14" ht="13.5" customHeight="1">
      <c r="B24" s="26" t="s">
        <v>97</v>
      </c>
      <c r="C24" s="29">
        <v>1</v>
      </c>
      <c r="D24" s="29">
        <v>1</v>
      </c>
      <c r="E24" s="29">
        <v>2</v>
      </c>
      <c r="G24" s="26" t="s">
        <v>44</v>
      </c>
      <c r="H24" s="29">
        <v>4</v>
      </c>
      <c r="I24" s="29">
        <v>4</v>
      </c>
      <c r="J24" s="29">
        <v>8</v>
      </c>
      <c r="K24" s="26" t="s">
        <v>43</v>
      </c>
      <c r="L24" s="29">
        <v>0</v>
      </c>
      <c r="M24" s="29">
        <v>0</v>
      </c>
      <c r="N24" s="29">
        <v>0</v>
      </c>
    </row>
    <row r="25" spans="2:14" ht="13.5" customHeight="1">
      <c r="B25" s="26" t="s">
        <v>98</v>
      </c>
      <c r="C25" s="29">
        <v>0</v>
      </c>
      <c r="D25" s="29">
        <v>1</v>
      </c>
      <c r="E25" s="29">
        <v>1</v>
      </c>
      <c r="G25" s="26" t="s">
        <v>46</v>
      </c>
      <c r="H25" s="29">
        <v>0</v>
      </c>
      <c r="I25" s="29">
        <v>0</v>
      </c>
      <c r="J25" s="29">
        <v>0</v>
      </c>
      <c r="K25" s="26" t="s">
        <v>45</v>
      </c>
      <c r="L25" s="29">
        <v>0</v>
      </c>
      <c r="M25" s="29">
        <v>0</v>
      </c>
      <c r="N25" s="29">
        <v>0</v>
      </c>
    </row>
    <row r="26" spans="2:14" ht="13.5" customHeight="1">
      <c r="B26" s="26" t="s">
        <v>48</v>
      </c>
      <c r="C26" s="29">
        <v>0</v>
      </c>
      <c r="D26" s="29">
        <v>0</v>
      </c>
      <c r="E26" s="29">
        <v>0</v>
      </c>
      <c r="G26" s="26" t="s">
        <v>49</v>
      </c>
      <c r="H26" s="29">
        <v>1</v>
      </c>
      <c r="I26" s="29">
        <v>0</v>
      </c>
      <c r="J26" s="29">
        <v>1</v>
      </c>
      <c r="K26" s="26" t="s">
        <v>47</v>
      </c>
      <c r="L26" s="29">
        <v>0</v>
      </c>
      <c r="M26" s="29">
        <v>0</v>
      </c>
      <c r="N26" s="29">
        <v>0</v>
      </c>
    </row>
    <row r="27" spans="2:14" ht="13.5" customHeight="1">
      <c r="B27" s="26" t="s">
        <v>51</v>
      </c>
      <c r="C27" s="29">
        <v>0</v>
      </c>
      <c r="D27" s="29">
        <v>0</v>
      </c>
      <c r="E27" s="29">
        <v>0</v>
      </c>
      <c r="G27" s="26" t="s">
        <v>52</v>
      </c>
      <c r="H27" s="29">
        <v>5</v>
      </c>
      <c r="I27" s="29">
        <v>0</v>
      </c>
      <c r="J27" s="29">
        <v>5</v>
      </c>
      <c r="K27" s="26" t="s">
        <v>50</v>
      </c>
      <c r="L27" s="29">
        <v>0</v>
      </c>
      <c r="M27" s="29">
        <v>0</v>
      </c>
      <c r="N27" s="29">
        <v>0</v>
      </c>
    </row>
    <row r="28" spans="2:14" ht="13.5" customHeight="1">
      <c r="B28" s="26" t="s">
        <v>54</v>
      </c>
      <c r="C28" s="29">
        <v>1</v>
      </c>
      <c r="D28" s="29">
        <v>1</v>
      </c>
      <c r="E28" s="29">
        <v>2</v>
      </c>
      <c r="G28" s="26" t="s">
        <v>55</v>
      </c>
      <c r="H28" s="29">
        <v>3</v>
      </c>
      <c r="I28" s="29">
        <v>3</v>
      </c>
      <c r="J28" s="29">
        <v>6</v>
      </c>
      <c r="K28" s="26" t="s">
        <v>53</v>
      </c>
      <c r="L28" s="29">
        <v>1</v>
      </c>
      <c r="M28" s="29">
        <v>1</v>
      </c>
      <c r="N28" s="29">
        <v>2</v>
      </c>
    </row>
    <row r="29" spans="2:14" ht="13.5" customHeight="1">
      <c r="B29" s="26" t="s">
        <v>57</v>
      </c>
      <c r="C29" s="29">
        <v>0</v>
      </c>
      <c r="D29" s="29">
        <v>4</v>
      </c>
      <c r="E29" s="29">
        <v>4</v>
      </c>
      <c r="G29" s="26" t="s">
        <v>58</v>
      </c>
      <c r="H29" s="29">
        <v>9</v>
      </c>
      <c r="I29" s="29">
        <v>4</v>
      </c>
      <c r="J29" s="29">
        <v>13</v>
      </c>
      <c r="K29" s="26" t="s">
        <v>56</v>
      </c>
      <c r="L29" s="29">
        <v>0</v>
      </c>
      <c r="M29" s="29">
        <v>0</v>
      </c>
      <c r="N29" s="29">
        <v>0</v>
      </c>
    </row>
    <row r="30" spans="2:14" ht="13.5" customHeight="1">
      <c r="B30" s="26" t="s">
        <v>99</v>
      </c>
      <c r="C30" s="29">
        <v>49</v>
      </c>
      <c r="D30" s="29">
        <v>78</v>
      </c>
      <c r="E30" s="29">
        <v>127</v>
      </c>
      <c r="G30" s="26" t="s">
        <v>60</v>
      </c>
      <c r="H30" s="29">
        <v>8</v>
      </c>
      <c r="I30" s="29">
        <v>2</v>
      </c>
      <c r="J30" s="29">
        <v>10</v>
      </c>
      <c r="K30" s="26" t="s">
        <v>59</v>
      </c>
      <c r="L30" s="29">
        <v>10</v>
      </c>
      <c r="M30" s="29">
        <v>22</v>
      </c>
      <c r="N30" s="29">
        <v>32</v>
      </c>
    </row>
    <row r="31" spans="2:14" ht="13.5" customHeight="1">
      <c r="B31" s="26" t="s">
        <v>100</v>
      </c>
      <c r="C31" s="29">
        <v>3</v>
      </c>
      <c r="D31" s="29">
        <v>5</v>
      </c>
      <c r="E31" s="29">
        <v>8</v>
      </c>
      <c r="G31" s="26" t="s">
        <v>61</v>
      </c>
      <c r="H31" s="29">
        <v>0</v>
      </c>
      <c r="I31" s="29">
        <v>0</v>
      </c>
      <c r="J31" s="29">
        <v>0</v>
      </c>
      <c r="K31" s="32" t="s">
        <v>102</v>
      </c>
      <c r="L31" s="30">
        <v>3</v>
      </c>
      <c r="M31" s="30">
        <v>1</v>
      </c>
      <c r="N31" s="30">
        <v>4</v>
      </c>
    </row>
    <row r="32" spans="2:14" ht="13.5" customHeight="1">
      <c r="B32" s="27" t="s">
        <v>101</v>
      </c>
      <c r="C32" s="30">
        <v>0</v>
      </c>
      <c r="D32" s="30">
        <v>0</v>
      </c>
      <c r="E32" s="30">
        <v>0</v>
      </c>
      <c r="G32" s="26" t="s">
        <v>62</v>
      </c>
      <c r="H32" s="29">
        <v>6</v>
      </c>
      <c r="I32" s="29">
        <v>2</v>
      </c>
      <c r="J32" s="29">
        <v>8</v>
      </c>
      <c r="K32" s="33"/>
      <c r="L32" s="34"/>
      <c r="M32" s="34"/>
      <c r="N32" s="34"/>
    </row>
    <row r="33" spans="2:14" ht="13.5" customHeight="1">
      <c r="B33" s="27" t="s">
        <v>78</v>
      </c>
      <c r="C33" s="37">
        <f>SUM(C9:C32)</f>
        <v>439</v>
      </c>
      <c r="D33" s="37">
        <f>SUM(D9:D32)</f>
        <v>499</v>
      </c>
      <c r="E33" s="37">
        <f>SUM(E9:E32)</f>
        <v>938</v>
      </c>
      <c r="G33" s="27" t="s">
        <v>63</v>
      </c>
      <c r="H33" s="30">
        <v>2</v>
      </c>
      <c r="I33" s="30">
        <v>1</v>
      </c>
      <c r="J33" s="30">
        <v>3</v>
      </c>
      <c r="K33" s="27" t="s">
        <v>78</v>
      </c>
      <c r="L33" s="31">
        <f>SUM(H9:H33)+SUM(L9:L32)</f>
        <v>451</v>
      </c>
      <c r="M33" s="31">
        <f>SUM(I9:I33)+SUM(M9:M32)</f>
        <v>349</v>
      </c>
      <c r="N33" s="31">
        <f>SUM(J9:J33)+SUM(N9:N32)</f>
        <v>800</v>
      </c>
    </row>
    <row r="34" spans="2:14" ht="12" customHeight="1">
      <c r="B34" s="9"/>
      <c r="C34" s="10"/>
      <c r="D34" s="10"/>
      <c r="E34" s="11"/>
      <c r="G34" s="9"/>
      <c r="H34" s="12"/>
      <c r="I34" s="12"/>
      <c r="J34" s="12"/>
      <c r="K34" s="9"/>
      <c r="L34" s="12"/>
      <c r="M34" s="12"/>
      <c r="N34" s="12"/>
    </row>
    <row r="35" spans="2:14" s="14" customFormat="1" ht="19.5" customHeight="1">
      <c r="B35" s="17" t="s">
        <v>87</v>
      </c>
    </row>
    <row r="36" spans="2:14" s="14" customFormat="1" ht="12" customHeight="1">
      <c r="B36" s="14" t="s">
        <v>81</v>
      </c>
      <c r="G36" s="14" t="s">
        <v>82</v>
      </c>
      <c r="J36" s="63">
        <f>J5</f>
        <v>41548</v>
      </c>
      <c r="K36" s="63"/>
      <c r="L36" s="64" t="str">
        <f>L5</f>
        <v>～平成26年9月30日</v>
      </c>
      <c r="M36" s="64"/>
      <c r="N36" s="19" t="str">
        <f>N5</f>
        <v>単位:人</v>
      </c>
    </row>
    <row r="37" spans="2:14" ht="6.75" customHeight="1">
      <c r="N37" s="4"/>
    </row>
    <row r="38" spans="2:14" s="9" customFormat="1" ht="13.5" customHeight="1">
      <c r="B38" s="65" t="s">
        <v>121</v>
      </c>
      <c r="C38" s="67" t="s">
        <v>84</v>
      </c>
      <c r="D38" s="67"/>
      <c r="E38" s="66"/>
      <c r="F38" s="8"/>
      <c r="G38" s="65" t="s">
        <v>83</v>
      </c>
      <c r="H38" s="67" t="s">
        <v>85</v>
      </c>
      <c r="I38" s="67"/>
      <c r="J38" s="66"/>
      <c r="K38" s="65" t="s">
        <v>83</v>
      </c>
      <c r="L38" s="67" t="s">
        <v>84</v>
      </c>
      <c r="M38" s="67"/>
      <c r="N38" s="66"/>
    </row>
    <row r="39" spans="2:14" s="9" customFormat="1" ht="13.5" customHeight="1">
      <c r="B39" s="66"/>
      <c r="C39" s="28" t="s">
        <v>4</v>
      </c>
      <c r="D39" s="28" t="s">
        <v>5</v>
      </c>
      <c r="E39" s="28" t="s">
        <v>125</v>
      </c>
      <c r="F39" s="8"/>
      <c r="G39" s="66"/>
      <c r="H39" s="28" t="s">
        <v>4</v>
      </c>
      <c r="I39" s="28" t="s">
        <v>5</v>
      </c>
      <c r="J39" s="28" t="s">
        <v>6</v>
      </c>
      <c r="K39" s="66"/>
      <c r="L39" s="28" t="s">
        <v>4</v>
      </c>
      <c r="M39" s="28" t="s">
        <v>5</v>
      </c>
      <c r="N39" s="28" t="s">
        <v>6</v>
      </c>
    </row>
    <row r="40" spans="2:14" ht="13.5" customHeight="1">
      <c r="B40" s="26" t="s">
        <v>7</v>
      </c>
      <c r="C40" s="29">
        <v>187</v>
      </c>
      <c r="D40" s="29">
        <v>149</v>
      </c>
      <c r="E40" s="29">
        <v>336</v>
      </c>
      <c r="G40" s="26" t="s">
        <v>8</v>
      </c>
      <c r="H40" s="29">
        <v>17</v>
      </c>
      <c r="I40" s="29">
        <v>15</v>
      </c>
      <c r="J40" s="29">
        <v>32</v>
      </c>
      <c r="K40" s="26" t="s">
        <v>64</v>
      </c>
      <c r="L40" s="29">
        <v>2</v>
      </c>
      <c r="M40" s="29">
        <v>2</v>
      </c>
      <c r="N40" s="29">
        <v>4</v>
      </c>
    </row>
    <row r="41" spans="2:14" ht="13.5" customHeight="1">
      <c r="B41" s="26" t="s">
        <v>10</v>
      </c>
      <c r="C41" s="29">
        <v>10</v>
      </c>
      <c r="D41" s="29">
        <v>8</v>
      </c>
      <c r="E41" s="29">
        <v>18</v>
      </c>
      <c r="G41" s="26" t="s">
        <v>11</v>
      </c>
      <c r="H41" s="29">
        <v>40</v>
      </c>
      <c r="I41" s="29">
        <v>28</v>
      </c>
      <c r="J41" s="29">
        <v>68</v>
      </c>
      <c r="K41" s="26" t="s">
        <v>9</v>
      </c>
      <c r="L41" s="29">
        <v>3</v>
      </c>
      <c r="M41" s="29">
        <v>2</v>
      </c>
      <c r="N41" s="29">
        <v>5</v>
      </c>
    </row>
    <row r="42" spans="2:14" ht="13.5" customHeight="1">
      <c r="B42" s="26" t="s">
        <v>13</v>
      </c>
      <c r="C42" s="29">
        <v>65</v>
      </c>
      <c r="D42" s="29">
        <v>83</v>
      </c>
      <c r="E42" s="29">
        <v>148</v>
      </c>
      <c r="G42" s="26" t="s">
        <v>14</v>
      </c>
      <c r="H42" s="29">
        <v>57</v>
      </c>
      <c r="I42" s="29">
        <v>39</v>
      </c>
      <c r="J42" s="29">
        <v>96</v>
      </c>
      <c r="K42" s="26" t="s">
        <v>12</v>
      </c>
      <c r="L42" s="29">
        <v>1</v>
      </c>
      <c r="M42" s="29">
        <v>0</v>
      </c>
      <c r="N42" s="29">
        <v>1</v>
      </c>
    </row>
    <row r="43" spans="2:14" ht="13.5" customHeight="1">
      <c r="B43" s="26" t="s">
        <v>16</v>
      </c>
      <c r="C43" s="29">
        <v>17</v>
      </c>
      <c r="D43" s="29">
        <v>11</v>
      </c>
      <c r="E43" s="29">
        <v>28</v>
      </c>
      <c r="G43" s="26" t="s">
        <v>17</v>
      </c>
      <c r="H43" s="29">
        <v>89</v>
      </c>
      <c r="I43" s="29">
        <v>81</v>
      </c>
      <c r="J43" s="29">
        <v>170</v>
      </c>
      <c r="K43" s="26" t="s">
        <v>15</v>
      </c>
      <c r="L43" s="29">
        <v>0</v>
      </c>
      <c r="M43" s="29">
        <v>1</v>
      </c>
      <c r="N43" s="29">
        <v>1</v>
      </c>
    </row>
    <row r="44" spans="2:14" ht="13.5" customHeight="1">
      <c r="B44" s="26" t="s">
        <v>19</v>
      </c>
      <c r="C44" s="29">
        <v>1</v>
      </c>
      <c r="D44" s="29">
        <v>3</v>
      </c>
      <c r="E44" s="29">
        <v>4</v>
      </c>
      <c r="G44" s="26" t="s">
        <v>20</v>
      </c>
      <c r="H44" s="29">
        <v>28</v>
      </c>
      <c r="I44" s="29">
        <v>25</v>
      </c>
      <c r="J44" s="29">
        <v>53</v>
      </c>
      <c r="K44" s="26" t="s">
        <v>18</v>
      </c>
      <c r="L44" s="29">
        <v>0</v>
      </c>
      <c r="M44" s="29">
        <v>0</v>
      </c>
      <c r="N44" s="29">
        <v>0</v>
      </c>
    </row>
    <row r="45" spans="2:14" ht="13.5" customHeight="1">
      <c r="B45" s="26" t="s">
        <v>22</v>
      </c>
      <c r="C45" s="29">
        <v>11</v>
      </c>
      <c r="D45" s="29">
        <v>17</v>
      </c>
      <c r="E45" s="29">
        <v>28</v>
      </c>
      <c r="G45" s="26" t="s">
        <v>23</v>
      </c>
      <c r="H45" s="29">
        <v>19</v>
      </c>
      <c r="I45" s="29">
        <v>17</v>
      </c>
      <c r="J45" s="29">
        <v>36</v>
      </c>
      <c r="K45" s="26" t="s">
        <v>21</v>
      </c>
      <c r="L45" s="29">
        <v>0</v>
      </c>
      <c r="M45" s="29">
        <v>0</v>
      </c>
      <c r="N45" s="29">
        <v>0</v>
      </c>
    </row>
    <row r="46" spans="2:14" ht="13.5" customHeight="1">
      <c r="B46" s="26" t="s">
        <v>25</v>
      </c>
      <c r="C46" s="29">
        <v>1</v>
      </c>
      <c r="D46" s="29">
        <v>1</v>
      </c>
      <c r="E46" s="29">
        <v>2</v>
      </c>
      <c r="G46" s="26" t="s">
        <v>26</v>
      </c>
      <c r="H46" s="29">
        <v>13</v>
      </c>
      <c r="I46" s="29">
        <v>9</v>
      </c>
      <c r="J46" s="29">
        <v>22</v>
      </c>
      <c r="K46" s="26" t="s">
        <v>24</v>
      </c>
      <c r="L46" s="29">
        <v>2</v>
      </c>
      <c r="M46" s="29">
        <v>1</v>
      </c>
      <c r="N46" s="29">
        <v>3</v>
      </c>
    </row>
    <row r="47" spans="2:14" ht="13.5" customHeight="1">
      <c r="B47" s="26" t="s">
        <v>103</v>
      </c>
      <c r="C47" s="29">
        <v>26</v>
      </c>
      <c r="D47" s="29">
        <v>21</v>
      </c>
      <c r="E47" s="29">
        <v>47</v>
      </c>
      <c r="G47" s="26" t="s">
        <v>28</v>
      </c>
      <c r="H47" s="29">
        <v>15</v>
      </c>
      <c r="I47" s="29">
        <v>9</v>
      </c>
      <c r="J47" s="29">
        <v>24</v>
      </c>
      <c r="K47" s="26" t="s">
        <v>27</v>
      </c>
      <c r="L47" s="29">
        <v>0</v>
      </c>
      <c r="M47" s="29">
        <v>0</v>
      </c>
      <c r="N47" s="29">
        <v>0</v>
      </c>
    </row>
    <row r="48" spans="2:14" ht="13.5" customHeight="1">
      <c r="B48" s="26" t="s">
        <v>104</v>
      </c>
      <c r="C48" s="29">
        <v>7</v>
      </c>
      <c r="D48" s="29">
        <v>11</v>
      </c>
      <c r="E48" s="29">
        <v>18</v>
      </c>
      <c r="G48" s="26" t="s">
        <v>30</v>
      </c>
      <c r="H48" s="29">
        <v>9</v>
      </c>
      <c r="I48" s="29">
        <v>2</v>
      </c>
      <c r="J48" s="29">
        <v>11</v>
      </c>
      <c r="K48" s="26" t="s">
        <v>29</v>
      </c>
      <c r="L48" s="29">
        <v>7</v>
      </c>
      <c r="M48" s="29">
        <v>2</v>
      </c>
      <c r="N48" s="29">
        <v>9</v>
      </c>
    </row>
    <row r="49" spans="2:14" ht="13.5" customHeight="1">
      <c r="B49" s="26" t="s">
        <v>105</v>
      </c>
      <c r="C49" s="29">
        <v>5</v>
      </c>
      <c r="D49" s="29">
        <v>8</v>
      </c>
      <c r="E49" s="29">
        <v>13</v>
      </c>
      <c r="G49" s="26" t="s">
        <v>32</v>
      </c>
      <c r="H49" s="29">
        <v>51</v>
      </c>
      <c r="I49" s="29">
        <v>45</v>
      </c>
      <c r="J49" s="29">
        <v>96</v>
      </c>
      <c r="K49" s="26" t="s">
        <v>31</v>
      </c>
      <c r="L49" s="29">
        <v>0</v>
      </c>
      <c r="M49" s="29">
        <v>0</v>
      </c>
      <c r="N49" s="29">
        <v>0</v>
      </c>
    </row>
    <row r="50" spans="2:14" ht="13.5" customHeight="1">
      <c r="B50" s="26" t="s">
        <v>106</v>
      </c>
      <c r="C50" s="29">
        <v>5</v>
      </c>
      <c r="D50" s="29">
        <v>5</v>
      </c>
      <c r="E50" s="29">
        <v>10</v>
      </c>
      <c r="G50" s="26" t="s">
        <v>34</v>
      </c>
      <c r="H50" s="29">
        <v>32</v>
      </c>
      <c r="I50" s="29">
        <v>38</v>
      </c>
      <c r="J50" s="29">
        <v>70</v>
      </c>
      <c r="K50" s="26" t="s">
        <v>33</v>
      </c>
      <c r="L50" s="29">
        <v>1</v>
      </c>
      <c r="M50" s="29">
        <v>0</v>
      </c>
      <c r="N50" s="29">
        <v>1</v>
      </c>
    </row>
    <row r="51" spans="2:14" ht="13.5" customHeight="1">
      <c r="B51" s="26" t="s">
        <v>107</v>
      </c>
      <c r="C51" s="29">
        <v>40</v>
      </c>
      <c r="D51" s="29">
        <v>43</v>
      </c>
      <c r="E51" s="29">
        <v>83</v>
      </c>
      <c r="G51" s="26" t="s">
        <v>36</v>
      </c>
      <c r="H51" s="29">
        <v>106</v>
      </c>
      <c r="I51" s="29">
        <v>99</v>
      </c>
      <c r="J51" s="29">
        <v>205</v>
      </c>
      <c r="K51" s="26" t="s">
        <v>35</v>
      </c>
      <c r="L51" s="29">
        <v>0</v>
      </c>
      <c r="M51" s="29">
        <v>0</v>
      </c>
      <c r="N51" s="29">
        <v>0</v>
      </c>
    </row>
    <row r="52" spans="2:14" ht="13.5" customHeight="1">
      <c r="B52" s="26" t="s">
        <v>108</v>
      </c>
      <c r="C52" s="29">
        <v>1</v>
      </c>
      <c r="D52" s="29">
        <v>0</v>
      </c>
      <c r="E52" s="29">
        <v>1</v>
      </c>
      <c r="G52" s="26" t="s">
        <v>38</v>
      </c>
      <c r="H52" s="29">
        <v>41</v>
      </c>
      <c r="I52" s="29">
        <v>37</v>
      </c>
      <c r="J52" s="29">
        <v>78</v>
      </c>
      <c r="K52" s="26" t="s">
        <v>37</v>
      </c>
      <c r="L52" s="29">
        <v>0</v>
      </c>
      <c r="M52" s="29">
        <v>0</v>
      </c>
      <c r="N52" s="29">
        <v>0</v>
      </c>
    </row>
    <row r="53" spans="2:14" ht="13.5" customHeight="1">
      <c r="B53" s="26" t="s">
        <v>109</v>
      </c>
      <c r="C53" s="29">
        <v>0</v>
      </c>
      <c r="D53" s="29">
        <v>0</v>
      </c>
      <c r="E53" s="29">
        <v>0</v>
      </c>
      <c r="G53" s="26" t="s">
        <v>40</v>
      </c>
      <c r="H53" s="29">
        <v>6</v>
      </c>
      <c r="I53" s="29">
        <v>10</v>
      </c>
      <c r="J53" s="29">
        <v>16</v>
      </c>
      <c r="K53" s="26" t="s">
        <v>39</v>
      </c>
      <c r="L53" s="29">
        <v>1</v>
      </c>
      <c r="M53" s="29">
        <v>2</v>
      </c>
      <c r="N53" s="29">
        <v>3</v>
      </c>
    </row>
    <row r="54" spans="2:14" ht="13.5" customHeight="1">
      <c r="B54" s="26" t="s">
        <v>110</v>
      </c>
      <c r="C54" s="29">
        <v>0</v>
      </c>
      <c r="D54" s="29">
        <v>0</v>
      </c>
      <c r="E54" s="29">
        <v>0</v>
      </c>
      <c r="G54" s="26" t="s">
        <v>42</v>
      </c>
      <c r="H54" s="29">
        <v>1</v>
      </c>
      <c r="I54" s="29">
        <v>2</v>
      </c>
      <c r="J54" s="29">
        <v>3</v>
      </c>
      <c r="K54" s="26" t="s">
        <v>41</v>
      </c>
      <c r="L54" s="29">
        <v>0</v>
      </c>
      <c r="M54" s="29">
        <v>0</v>
      </c>
      <c r="N54" s="29">
        <v>0</v>
      </c>
    </row>
    <row r="55" spans="2:14" ht="13.5" customHeight="1">
      <c r="B55" s="26" t="s">
        <v>111</v>
      </c>
      <c r="C55" s="29">
        <v>1</v>
      </c>
      <c r="D55" s="29">
        <v>0</v>
      </c>
      <c r="E55" s="29">
        <v>1</v>
      </c>
      <c r="G55" s="26" t="s">
        <v>44</v>
      </c>
      <c r="H55" s="29">
        <v>0</v>
      </c>
      <c r="I55" s="29">
        <v>2</v>
      </c>
      <c r="J55" s="29">
        <v>2</v>
      </c>
      <c r="K55" s="26" t="s">
        <v>43</v>
      </c>
      <c r="L55" s="29">
        <v>0</v>
      </c>
      <c r="M55" s="29">
        <v>0</v>
      </c>
      <c r="N55" s="29">
        <v>0</v>
      </c>
    </row>
    <row r="56" spans="2:14" ht="13.5" customHeight="1">
      <c r="B56" s="26" t="s">
        <v>112</v>
      </c>
      <c r="C56" s="29">
        <v>0</v>
      </c>
      <c r="D56" s="29">
        <v>0</v>
      </c>
      <c r="E56" s="29">
        <v>0</v>
      </c>
      <c r="G56" s="26" t="s">
        <v>46</v>
      </c>
      <c r="H56" s="29">
        <v>0</v>
      </c>
      <c r="I56" s="29">
        <v>2</v>
      </c>
      <c r="J56" s="29">
        <v>2</v>
      </c>
      <c r="K56" s="26" t="s">
        <v>45</v>
      </c>
      <c r="L56" s="29">
        <v>0</v>
      </c>
      <c r="M56" s="29">
        <v>0</v>
      </c>
      <c r="N56" s="29">
        <v>0</v>
      </c>
    </row>
    <row r="57" spans="2:14" ht="13.5" customHeight="1">
      <c r="B57" s="26" t="s">
        <v>48</v>
      </c>
      <c r="C57" s="29">
        <v>0</v>
      </c>
      <c r="D57" s="29">
        <v>0</v>
      </c>
      <c r="E57" s="29">
        <v>0</v>
      </c>
      <c r="G57" s="26" t="s">
        <v>49</v>
      </c>
      <c r="H57" s="29">
        <v>2</v>
      </c>
      <c r="I57" s="29">
        <v>1</v>
      </c>
      <c r="J57" s="29">
        <v>3</v>
      </c>
      <c r="K57" s="26" t="s">
        <v>47</v>
      </c>
      <c r="L57" s="29">
        <v>0</v>
      </c>
      <c r="M57" s="29">
        <v>0</v>
      </c>
      <c r="N57" s="29">
        <v>0</v>
      </c>
    </row>
    <row r="58" spans="2:14" ht="13.5" customHeight="1">
      <c r="B58" s="26" t="s">
        <v>51</v>
      </c>
      <c r="C58" s="29">
        <v>0</v>
      </c>
      <c r="D58" s="29">
        <v>0</v>
      </c>
      <c r="E58" s="29">
        <v>0</v>
      </c>
      <c r="G58" s="26" t="s">
        <v>52</v>
      </c>
      <c r="H58" s="29">
        <v>2</v>
      </c>
      <c r="I58" s="29">
        <v>1</v>
      </c>
      <c r="J58" s="29">
        <v>3</v>
      </c>
      <c r="K58" s="26" t="s">
        <v>50</v>
      </c>
      <c r="L58" s="29">
        <v>0</v>
      </c>
      <c r="M58" s="29">
        <v>0</v>
      </c>
      <c r="N58" s="29">
        <v>0</v>
      </c>
    </row>
    <row r="59" spans="2:14" ht="13.5" customHeight="1">
      <c r="B59" s="26" t="s">
        <v>54</v>
      </c>
      <c r="C59" s="29">
        <v>0</v>
      </c>
      <c r="D59" s="29">
        <v>0</v>
      </c>
      <c r="E59" s="29">
        <v>0</v>
      </c>
      <c r="G59" s="26" t="s">
        <v>55</v>
      </c>
      <c r="H59" s="29">
        <v>3</v>
      </c>
      <c r="I59" s="29">
        <v>4</v>
      </c>
      <c r="J59" s="29">
        <v>7</v>
      </c>
      <c r="K59" s="26" t="s">
        <v>53</v>
      </c>
      <c r="L59" s="29">
        <v>0</v>
      </c>
      <c r="M59" s="29">
        <v>0</v>
      </c>
      <c r="N59" s="29">
        <v>0</v>
      </c>
    </row>
    <row r="60" spans="2:14" ht="13.5" customHeight="1">
      <c r="B60" s="26" t="s">
        <v>57</v>
      </c>
      <c r="C60" s="29">
        <v>3</v>
      </c>
      <c r="D60" s="29">
        <v>5</v>
      </c>
      <c r="E60" s="29">
        <v>8</v>
      </c>
      <c r="G60" s="26" t="s">
        <v>58</v>
      </c>
      <c r="H60" s="29">
        <v>10</v>
      </c>
      <c r="I60" s="29">
        <v>11</v>
      </c>
      <c r="J60" s="29">
        <v>21</v>
      </c>
      <c r="K60" s="26" t="s">
        <v>56</v>
      </c>
      <c r="L60" s="29">
        <v>0</v>
      </c>
      <c r="M60" s="29">
        <v>0</v>
      </c>
      <c r="N60" s="29">
        <v>0</v>
      </c>
    </row>
    <row r="61" spans="2:14" ht="13.5" customHeight="1">
      <c r="B61" s="26" t="s">
        <v>113</v>
      </c>
      <c r="C61" s="29">
        <v>45</v>
      </c>
      <c r="D61" s="29">
        <v>54</v>
      </c>
      <c r="E61" s="29">
        <v>99</v>
      </c>
      <c r="G61" s="26" t="s">
        <v>60</v>
      </c>
      <c r="H61" s="29">
        <v>9</v>
      </c>
      <c r="I61" s="29">
        <v>11</v>
      </c>
      <c r="J61" s="29">
        <v>20</v>
      </c>
      <c r="K61" s="26" t="s">
        <v>59</v>
      </c>
      <c r="L61" s="29">
        <v>12</v>
      </c>
      <c r="M61" s="29">
        <v>30</v>
      </c>
      <c r="N61" s="29">
        <v>42</v>
      </c>
    </row>
    <row r="62" spans="2:14" ht="13.5" customHeight="1">
      <c r="B62" s="26" t="s">
        <v>114</v>
      </c>
      <c r="C62" s="29">
        <v>3</v>
      </c>
      <c r="D62" s="29">
        <v>2</v>
      </c>
      <c r="E62" s="29">
        <v>5</v>
      </c>
      <c r="G62" s="26" t="s">
        <v>61</v>
      </c>
      <c r="H62" s="29">
        <v>1</v>
      </c>
      <c r="I62" s="29">
        <v>1</v>
      </c>
      <c r="J62" s="29">
        <v>2</v>
      </c>
      <c r="K62" s="32" t="s">
        <v>102</v>
      </c>
      <c r="L62" s="30">
        <v>0</v>
      </c>
      <c r="M62" s="30">
        <v>0</v>
      </c>
      <c r="N62" s="30">
        <v>0</v>
      </c>
    </row>
    <row r="63" spans="2:14" ht="13.5" customHeight="1">
      <c r="B63" s="27" t="s">
        <v>115</v>
      </c>
      <c r="C63" s="30">
        <v>0</v>
      </c>
      <c r="D63" s="30">
        <v>0</v>
      </c>
      <c r="E63" s="30">
        <v>0</v>
      </c>
      <c r="G63" s="26" t="s">
        <v>62</v>
      </c>
      <c r="H63" s="29">
        <v>0</v>
      </c>
      <c r="I63" s="29">
        <v>0</v>
      </c>
      <c r="J63" s="29">
        <v>0</v>
      </c>
      <c r="K63" s="33"/>
      <c r="L63" s="29"/>
      <c r="M63" s="29"/>
      <c r="N63" s="29"/>
    </row>
    <row r="64" spans="2:14" ht="13.5" customHeight="1">
      <c r="B64" s="27" t="s">
        <v>78</v>
      </c>
      <c r="C64" s="31">
        <f>SUM(C40:C63)</f>
        <v>428</v>
      </c>
      <c r="D64" s="31">
        <f>SUM(D40:D63)</f>
        <v>421</v>
      </c>
      <c r="E64" s="31">
        <f>SUM(E40:E63)</f>
        <v>849</v>
      </c>
      <c r="G64" s="27" t="s">
        <v>63</v>
      </c>
      <c r="H64" s="30">
        <v>5</v>
      </c>
      <c r="I64" s="30">
        <v>7</v>
      </c>
      <c r="J64" s="30">
        <v>12</v>
      </c>
      <c r="K64" s="27" t="s">
        <v>78</v>
      </c>
      <c r="L64" s="31">
        <f>SUM(H40:H64)+SUM(L40:L63)</f>
        <v>585</v>
      </c>
      <c r="M64" s="31">
        <f>SUM(I40:I64)+SUM(M40:M63)</f>
        <v>536</v>
      </c>
      <c r="N64" s="37">
        <f>SUM(J40:J64)+SUM(N40:N63)</f>
        <v>1121</v>
      </c>
    </row>
    <row r="65" spans="2:14" ht="9" customHeight="1">
      <c r="C65" s="4"/>
      <c r="D65" s="4"/>
      <c r="E65" s="5"/>
      <c r="H65" s="4"/>
      <c r="I65" s="4"/>
      <c r="J65" s="4"/>
      <c r="L65" s="4"/>
      <c r="M65" s="4"/>
      <c r="N65" s="5"/>
    </row>
    <row r="66" spans="2:14" s="14" customFormat="1" ht="12" customHeight="1">
      <c r="B66" s="14" t="s">
        <v>116</v>
      </c>
    </row>
    <row r="67" spans="2:14" s="14" customFormat="1" ht="8.25" customHeight="1" thickBot="1"/>
    <row r="68" spans="2:14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</row>
  </sheetData>
  <mergeCells count="16">
    <mergeCell ref="J5:K5"/>
    <mergeCell ref="L5:M5"/>
    <mergeCell ref="B7:B8"/>
    <mergeCell ref="C7:E7"/>
    <mergeCell ref="G7:G8"/>
    <mergeCell ref="H7:J7"/>
    <mergeCell ref="K7:K8"/>
    <mergeCell ref="L7:N7"/>
    <mergeCell ref="J36:K36"/>
    <mergeCell ref="L36:M36"/>
    <mergeCell ref="B38:B39"/>
    <mergeCell ref="C38:E38"/>
    <mergeCell ref="G38:G39"/>
    <mergeCell ref="H38:J38"/>
    <mergeCell ref="K38:K39"/>
    <mergeCell ref="L38:N38"/>
  </mergeCells>
  <phoneticPr fontId="2"/>
  <pageMargins left="0.73" right="0.19" top="1" bottom="1" header="0.51200000000000001" footer="0.51200000000000001"/>
  <pageSetup paperSize="9" scale="7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8"/>
  <sheetViews>
    <sheetView showGridLines="0" view="pageBreakPreview" zoomScaleNormal="100" zoomScaleSheetLayoutView="100" workbookViewId="0">
      <selection activeCell="C9" sqref="C9"/>
    </sheetView>
  </sheetViews>
  <sheetFormatPr defaultColWidth="9" defaultRowHeight="12"/>
  <cols>
    <col min="1" max="1" width="4.6640625" style="2" customWidth="1"/>
    <col min="2" max="2" width="14.109375" style="2" customWidth="1"/>
    <col min="3" max="5" width="8" style="2" customWidth="1"/>
    <col min="6" max="6" width="2.88671875" style="2" customWidth="1"/>
    <col min="7" max="7" width="14.109375" style="2" customWidth="1"/>
    <col min="8" max="10" width="8" style="2" customWidth="1"/>
    <col min="11" max="11" width="14.109375" style="2" customWidth="1"/>
    <col min="12" max="14" width="8" style="2" customWidth="1"/>
    <col min="15" max="15" width="8.6640625" style="2" customWidth="1"/>
    <col min="16" max="16384" width="9" style="2"/>
  </cols>
  <sheetData>
    <row r="1" spans="2:14" ht="14.25" customHeight="1" thickBot="1"/>
    <row r="2" spans="2:14" ht="22.5" customHeight="1">
      <c r="B2" s="23" t="s">
        <v>122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12" customHeight="1">
      <c r="B3" s="15"/>
    </row>
    <row r="4" spans="2:14" ht="19.5" customHeight="1">
      <c r="B4" s="22" t="s">
        <v>86</v>
      </c>
      <c r="N4" s="4"/>
    </row>
    <row r="5" spans="2:14" s="14" customFormat="1" ht="12" customHeight="1">
      <c r="B5" s="14" t="s">
        <v>0</v>
      </c>
      <c r="G5" s="14" t="s">
        <v>1</v>
      </c>
      <c r="J5" s="63">
        <v>41183</v>
      </c>
      <c r="K5" s="63"/>
      <c r="L5" s="64" t="s">
        <v>137</v>
      </c>
      <c r="M5" s="64"/>
      <c r="N5" s="20" t="s">
        <v>88</v>
      </c>
    </row>
    <row r="6" spans="2:14" s="14" customFormat="1" ht="6.75" customHeight="1">
      <c r="N6" s="18"/>
    </row>
    <row r="7" spans="2:14" ht="13.5" customHeight="1">
      <c r="B7" s="65" t="s">
        <v>2</v>
      </c>
      <c r="C7" s="67" t="s">
        <v>3</v>
      </c>
      <c r="D7" s="67"/>
      <c r="E7" s="66"/>
      <c r="F7" s="1"/>
      <c r="G7" s="65" t="s">
        <v>2</v>
      </c>
      <c r="H7" s="67" t="s">
        <v>3</v>
      </c>
      <c r="I7" s="67"/>
      <c r="J7" s="66"/>
      <c r="K7" s="65" t="s">
        <v>2</v>
      </c>
      <c r="L7" s="67" t="s">
        <v>3</v>
      </c>
      <c r="M7" s="67"/>
      <c r="N7" s="66"/>
    </row>
    <row r="8" spans="2:14" s="9" customFormat="1" ht="13.5" customHeight="1">
      <c r="B8" s="66"/>
      <c r="C8" s="28" t="s">
        <v>4</v>
      </c>
      <c r="D8" s="28" t="s">
        <v>5</v>
      </c>
      <c r="E8" s="28" t="s">
        <v>6</v>
      </c>
      <c r="F8" s="8"/>
      <c r="G8" s="66"/>
      <c r="H8" s="28" t="s">
        <v>4</v>
      </c>
      <c r="I8" s="28" t="s">
        <v>5</v>
      </c>
      <c r="J8" s="28" t="s">
        <v>6</v>
      </c>
      <c r="K8" s="66"/>
      <c r="L8" s="28" t="s">
        <v>4</v>
      </c>
      <c r="M8" s="28" t="s">
        <v>5</v>
      </c>
      <c r="N8" s="28" t="s">
        <v>6</v>
      </c>
    </row>
    <row r="9" spans="2:14" s="9" customFormat="1" ht="13.5" customHeight="1">
      <c r="B9" s="26" t="s">
        <v>7</v>
      </c>
      <c r="C9" s="29">
        <v>165</v>
      </c>
      <c r="D9" s="29">
        <v>161</v>
      </c>
      <c r="E9" s="29">
        <v>326</v>
      </c>
      <c r="G9" s="26" t="s">
        <v>8</v>
      </c>
      <c r="H9" s="29">
        <v>19</v>
      </c>
      <c r="I9" s="29">
        <v>15</v>
      </c>
      <c r="J9" s="29">
        <v>34</v>
      </c>
      <c r="K9" s="26" t="s">
        <v>64</v>
      </c>
      <c r="L9" s="29">
        <v>8</v>
      </c>
      <c r="M9" s="29">
        <v>4</v>
      </c>
      <c r="N9" s="29">
        <v>12</v>
      </c>
    </row>
    <row r="10" spans="2:14" ht="13.5" customHeight="1">
      <c r="B10" s="26" t="s">
        <v>10</v>
      </c>
      <c r="C10" s="29">
        <v>25</v>
      </c>
      <c r="D10" s="29">
        <v>9</v>
      </c>
      <c r="E10" s="29">
        <v>34</v>
      </c>
      <c r="G10" s="26" t="s">
        <v>11</v>
      </c>
      <c r="H10" s="29">
        <v>23</v>
      </c>
      <c r="I10" s="29">
        <v>12</v>
      </c>
      <c r="J10" s="29">
        <v>35</v>
      </c>
      <c r="K10" s="26" t="s">
        <v>9</v>
      </c>
      <c r="L10" s="29">
        <v>0</v>
      </c>
      <c r="M10" s="29">
        <v>0</v>
      </c>
      <c r="N10" s="29">
        <v>0</v>
      </c>
    </row>
    <row r="11" spans="2:14" ht="13.5" customHeight="1">
      <c r="B11" s="26" t="s">
        <v>13</v>
      </c>
      <c r="C11" s="29">
        <v>67</v>
      </c>
      <c r="D11" s="29">
        <v>84</v>
      </c>
      <c r="E11" s="29">
        <v>151</v>
      </c>
      <c r="G11" s="26" t="s">
        <v>14</v>
      </c>
      <c r="H11" s="29">
        <v>46</v>
      </c>
      <c r="I11" s="29">
        <v>48</v>
      </c>
      <c r="J11" s="29">
        <v>94</v>
      </c>
      <c r="K11" s="26" t="s">
        <v>12</v>
      </c>
      <c r="L11" s="29">
        <v>2</v>
      </c>
      <c r="M11" s="29">
        <v>0</v>
      </c>
      <c r="N11" s="29">
        <v>2</v>
      </c>
    </row>
    <row r="12" spans="2:14" ht="13.5" customHeight="1">
      <c r="B12" s="26" t="s">
        <v>16</v>
      </c>
      <c r="C12" s="29">
        <v>23</v>
      </c>
      <c r="D12" s="29">
        <v>16</v>
      </c>
      <c r="E12" s="29">
        <v>39</v>
      </c>
      <c r="G12" s="26" t="s">
        <v>17</v>
      </c>
      <c r="H12" s="29">
        <v>75</v>
      </c>
      <c r="I12" s="29">
        <v>56</v>
      </c>
      <c r="J12" s="29">
        <v>131</v>
      </c>
      <c r="K12" s="26" t="s">
        <v>15</v>
      </c>
      <c r="L12" s="29">
        <v>0</v>
      </c>
      <c r="M12" s="29">
        <v>0</v>
      </c>
      <c r="N12" s="29">
        <v>0</v>
      </c>
    </row>
    <row r="13" spans="2:14" ht="13.5" customHeight="1">
      <c r="B13" s="26" t="s">
        <v>19</v>
      </c>
      <c r="C13" s="29">
        <v>3</v>
      </c>
      <c r="D13" s="29">
        <v>4</v>
      </c>
      <c r="E13" s="29">
        <v>7</v>
      </c>
      <c r="G13" s="26" t="s">
        <v>20</v>
      </c>
      <c r="H13" s="29">
        <v>14</v>
      </c>
      <c r="I13" s="29">
        <v>14</v>
      </c>
      <c r="J13" s="29">
        <v>28</v>
      </c>
      <c r="K13" s="26" t="s">
        <v>18</v>
      </c>
      <c r="L13" s="29">
        <v>0</v>
      </c>
      <c r="M13" s="29">
        <v>0</v>
      </c>
      <c r="N13" s="29">
        <v>0</v>
      </c>
    </row>
    <row r="14" spans="2:14" ht="13.5" customHeight="1">
      <c r="B14" s="26" t="s">
        <v>22</v>
      </c>
      <c r="C14" s="29">
        <v>18</v>
      </c>
      <c r="D14" s="29">
        <v>27</v>
      </c>
      <c r="E14" s="29">
        <v>45</v>
      </c>
      <c r="G14" s="26" t="s">
        <v>23</v>
      </c>
      <c r="H14" s="29">
        <v>17</v>
      </c>
      <c r="I14" s="29">
        <v>12</v>
      </c>
      <c r="J14" s="29">
        <v>29</v>
      </c>
      <c r="K14" s="26" t="s">
        <v>21</v>
      </c>
      <c r="L14" s="29">
        <v>0</v>
      </c>
      <c r="M14" s="29">
        <v>0</v>
      </c>
      <c r="N14" s="29">
        <v>0</v>
      </c>
    </row>
    <row r="15" spans="2:14" ht="13.5" customHeight="1">
      <c r="B15" s="26" t="s">
        <v>25</v>
      </c>
      <c r="C15" s="29">
        <v>1</v>
      </c>
      <c r="D15" s="29">
        <v>6</v>
      </c>
      <c r="E15" s="29">
        <v>7</v>
      </c>
      <c r="G15" s="26" t="s">
        <v>26</v>
      </c>
      <c r="H15" s="29">
        <v>9</v>
      </c>
      <c r="I15" s="29">
        <v>5</v>
      </c>
      <c r="J15" s="29">
        <v>14</v>
      </c>
      <c r="K15" s="26" t="s">
        <v>24</v>
      </c>
      <c r="L15" s="29">
        <v>0</v>
      </c>
      <c r="M15" s="29">
        <v>0</v>
      </c>
      <c r="N15" s="29">
        <v>0</v>
      </c>
    </row>
    <row r="16" spans="2:14" ht="13.5" customHeight="1">
      <c r="B16" s="26" t="s">
        <v>89</v>
      </c>
      <c r="C16" s="29">
        <v>20</v>
      </c>
      <c r="D16" s="29">
        <v>26</v>
      </c>
      <c r="E16" s="29">
        <v>46</v>
      </c>
      <c r="G16" s="26" t="s">
        <v>28</v>
      </c>
      <c r="H16" s="29">
        <v>7</v>
      </c>
      <c r="I16" s="29">
        <v>3</v>
      </c>
      <c r="J16" s="29">
        <v>10</v>
      </c>
      <c r="K16" s="26" t="s">
        <v>27</v>
      </c>
      <c r="L16" s="29">
        <v>1</v>
      </c>
      <c r="M16" s="29">
        <v>1</v>
      </c>
      <c r="N16" s="29">
        <v>2</v>
      </c>
    </row>
    <row r="17" spans="2:14" ht="13.5" customHeight="1">
      <c r="B17" s="26" t="s">
        <v>90</v>
      </c>
      <c r="C17" s="29">
        <v>10</v>
      </c>
      <c r="D17" s="29">
        <v>9</v>
      </c>
      <c r="E17" s="29">
        <v>19</v>
      </c>
      <c r="G17" s="26" t="s">
        <v>30</v>
      </c>
      <c r="H17" s="29">
        <v>4</v>
      </c>
      <c r="I17" s="29">
        <v>1</v>
      </c>
      <c r="J17" s="29">
        <v>5</v>
      </c>
      <c r="K17" s="26" t="s">
        <v>29</v>
      </c>
      <c r="L17" s="29">
        <v>0</v>
      </c>
      <c r="M17" s="29">
        <v>0</v>
      </c>
      <c r="N17" s="29">
        <v>0</v>
      </c>
    </row>
    <row r="18" spans="2:14" ht="13.5" customHeight="1">
      <c r="B18" s="26" t="s">
        <v>91</v>
      </c>
      <c r="C18" s="29">
        <v>10</v>
      </c>
      <c r="D18" s="29">
        <v>4</v>
      </c>
      <c r="E18" s="29">
        <v>14</v>
      </c>
      <c r="G18" s="26" t="s">
        <v>32</v>
      </c>
      <c r="H18" s="29">
        <v>29</v>
      </c>
      <c r="I18" s="29">
        <v>26</v>
      </c>
      <c r="J18" s="29">
        <v>55</v>
      </c>
      <c r="K18" s="26" t="s">
        <v>31</v>
      </c>
      <c r="L18" s="29">
        <v>0</v>
      </c>
      <c r="M18" s="29">
        <v>0</v>
      </c>
      <c r="N18" s="29">
        <v>0</v>
      </c>
    </row>
    <row r="19" spans="2:14" ht="13.5" customHeight="1">
      <c r="B19" s="26" t="s">
        <v>92</v>
      </c>
      <c r="C19" s="29">
        <v>4</v>
      </c>
      <c r="D19" s="29">
        <v>3</v>
      </c>
      <c r="E19" s="29">
        <v>7</v>
      </c>
      <c r="G19" s="26" t="s">
        <v>34</v>
      </c>
      <c r="H19" s="29">
        <v>16</v>
      </c>
      <c r="I19" s="29">
        <v>12</v>
      </c>
      <c r="J19" s="29">
        <v>28</v>
      </c>
      <c r="K19" s="26" t="s">
        <v>33</v>
      </c>
      <c r="L19" s="29">
        <v>0</v>
      </c>
      <c r="M19" s="29">
        <v>0</v>
      </c>
      <c r="N19" s="29">
        <v>0</v>
      </c>
    </row>
    <row r="20" spans="2:14" ht="13.5" customHeight="1">
      <c r="B20" s="26" t="s">
        <v>93</v>
      </c>
      <c r="C20" s="29">
        <v>50</v>
      </c>
      <c r="D20" s="29">
        <v>57</v>
      </c>
      <c r="E20" s="29">
        <v>107</v>
      </c>
      <c r="G20" s="26" t="s">
        <v>36</v>
      </c>
      <c r="H20" s="29">
        <v>74</v>
      </c>
      <c r="I20" s="29">
        <v>67</v>
      </c>
      <c r="J20" s="29">
        <v>141</v>
      </c>
      <c r="K20" s="26" t="s">
        <v>35</v>
      </c>
      <c r="L20" s="29">
        <v>1</v>
      </c>
      <c r="M20" s="29">
        <v>0</v>
      </c>
      <c r="N20" s="29">
        <v>1</v>
      </c>
    </row>
    <row r="21" spans="2:14" ht="13.5" customHeight="1">
      <c r="B21" s="26" t="s">
        <v>94</v>
      </c>
      <c r="C21" s="29">
        <v>0</v>
      </c>
      <c r="D21" s="29">
        <v>5</v>
      </c>
      <c r="E21" s="29">
        <v>5</v>
      </c>
      <c r="G21" s="26" t="s">
        <v>38</v>
      </c>
      <c r="H21" s="29">
        <v>37</v>
      </c>
      <c r="I21" s="29">
        <v>30</v>
      </c>
      <c r="J21" s="29">
        <v>67</v>
      </c>
      <c r="K21" s="26" t="s">
        <v>37</v>
      </c>
      <c r="L21" s="29">
        <v>0</v>
      </c>
      <c r="M21" s="29">
        <v>0</v>
      </c>
      <c r="N21" s="29">
        <v>0</v>
      </c>
    </row>
    <row r="22" spans="2:14" ht="13.5" customHeight="1">
      <c r="B22" s="26" t="s">
        <v>95</v>
      </c>
      <c r="C22" s="29">
        <v>0</v>
      </c>
      <c r="D22" s="29">
        <v>0</v>
      </c>
      <c r="E22" s="29">
        <v>0</v>
      </c>
      <c r="G22" s="26" t="s">
        <v>40</v>
      </c>
      <c r="H22" s="29">
        <v>8</v>
      </c>
      <c r="I22" s="29">
        <v>3</v>
      </c>
      <c r="J22" s="29">
        <v>11</v>
      </c>
      <c r="K22" s="26" t="s">
        <v>39</v>
      </c>
      <c r="L22" s="29">
        <v>2</v>
      </c>
      <c r="M22" s="29">
        <v>2</v>
      </c>
      <c r="N22" s="29">
        <v>4</v>
      </c>
    </row>
    <row r="23" spans="2:14" ht="13.5" customHeight="1">
      <c r="B23" s="26" t="s">
        <v>96</v>
      </c>
      <c r="C23" s="29">
        <v>0</v>
      </c>
      <c r="D23" s="29">
        <v>0</v>
      </c>
      <c r="E23" s="29">
        <v>0</v>
      </c>
      <c r="G23" s="26" t="s">
        <v>42</v>
      </c>
      <c r="H23" s="29">
        <v>0</v>
      </c>
      <c r="I23" s="29">
        <v>0</v>
      </c>
      <c r="J23" s="29">
        <v>0</v>
      </c>
      <c r="K23" s="26" t="s">
        <v>41</v>
      </c>
      <c r="L23" s="29">
        <v>0</v>
      </c>
      <c r="M23" s="29">
        <v>0</v>
      </c>
      <c r="N23" s="29">
        <v>0</v>
      </c>
    </row>
    <row r="24" spans="2:14" ht="13.5" customHeight="1">
      <c r="B24" s="26" t="s">
        <v>97</v>
      </c>
      <c r="C24" s="29">
        <v>0</v>
      </c>
      <c r="D24" s="29">
        <v>1</v>
      </c>
      <c r="E24" s="29">
        <v>1</v>
      </c>
      <c r="G24" s="26" t="s">
        <v>44</v>
      </c>
      <c r="H24" s="29">
        <v>0</v>
      </c>
      <c r="I24" s="29">
        <v>3</v>
      </c>
      <c r="J24" s="29">
        <v>3</v>
      </c>
      <c r="K24" s="26" t="s">
        <v>43</v>
      </c>
      <c r="L24" s="29">
        <v>0</v>
      </c>
      <c r="M24" s="29">
        <v>0</v>
      </c>
      <c r="N24" s="29">
        <v>0</v>
      </c>
    </row>
    <row r="25" spans="2:14" ht="13.5" customHeight="1">
      <c r="B25" s="26" t="s">
        <v>98</v>
      </c>
      <c r="C25" s="29">
        <v>0</v>
      </c>
      <c r="D25" s="29">
        <v>0</v>
      </c>
      <c r="E25" s="29">
        <v>0</v>
      </c>
      <c r="G25" s="26" t="s">
        <v>46</v>
      </c>
      <c r="H25" s="29">
        <v>0</v>
      </c>
      <c r="I25" s="29">
        <v>0</v>
      </c>
      <c r="J25" s="29">
        <v>0</v>
      </c>
      <c r="K25" s="26" t="s">
        <v>45</v>
      </c>
      <c r="L25" s="29">
        <v>2</v>
      </c>
      <c r="M25" s="29">
        <v>0</v>
      </c>
      <c r="N25" s="29">
        <v>2</v>
      </c>
    </row>
    <row r="26" spans="2:14" ht="13.5" customHeight="1">
      <c r="B26" s="26" t="s">
        <v>48</v>
      </c>
      <c r="C26" s="29">
        <v>3</v>
      </c>
      <c r="D26" s="29">
        <v>7</v>
      </c>
      <c r="E26" s="29">
        <v>10</v>
      </c>
      <c r="G26" s="26" t="s">
        <v>49</v>
      </c>
      <c r="H26" s="29">
        <v>0</v>
      </c>
      <c r="I26" s="29">
        <v>1</v>
      </c>
      <c r="J26" s="29">
        <v>1</v>
      </c>
      <c r="K26" s="26" t="s">
        <v>47</v>
      </c>
      <c r="L26" s="29">
        <v>0</v>
      </c>
      <c r="M26" s="29">
        <v>0</v>
      </c>
      <c r="N26" s="29">
        <v>0</v>
      </c>
    </row>
    <row r="27" spans="2:14" ht="13.5" customHeight="1">
      <c r="B27" s="26" t="s">
        <v>51</v>
      </c>
      <c r="C27" s="29">
        <v>1</v>
      </c>
      <c r="D27" s="29">
        <v>0</v>
      </c>
      <c r="E27" s="29">
        <v>1</v>
      </c>
      <c r="G27" s="26" t="s">
        <v>52</v>
      </c>
      <c r="H27" s="29">
        <v>5</v>
      </c>
      <c r="I27" s="29">
        <v>1</v>
      </c>
      <c r="J27" s="29">
        <v>6</v>
      </c>
      <c r="K27" s="26" t="s">
        <v>50</v>
      </c>
      <c r="L27" s="29">
        <v>2</v>
      </c>
      <c r="M27" s="29">
        <v>2</v>
      </c>
      <c r="N27" s="29">
        <v>4</v>
      </c>
    </row>
    <row r="28" spans="2:14" ht="13.5" customHeight="1">
      <c r="B28" s="26" t="s">
        <v>54</v>
      </c>
      <c r="C28" s="29">
        <v>2</v>
      </c>
      <c r="D28" s="29">
        <v>1</v>
      </c>
      <c r="E28" s="29">
        <v>3</v>
      </c>
      <c r="G28" s="26" t="s">
        <v>55</v>
      </c>
      <c r="H28" s="29">
        <v>1</v>
      </c>
      <c r="I28" s="29">
        <v>0</v>
      </c>
      <c r="J28" s="29">
        <v>1</v>
      </c>
      <c r="K28" s="26" t="s">
        <v>53</v>
      </c>
      <c r="L28" s="29">
        <v>0</v>
      </c>
      <c r="M28" s="29">
        <v>0</v>
      </c>
      <c r="N28" s="29">
        <v>0</v>
      </c>
    </row>
    <row r="29" spans="2:14" ht="13.5" customHeight="1">
      <c r="B29" s="26" t="s">
        <v>57</v>
      </c>
      <c r="C29" s="29">
        <v>1</v>
      </c>
      <c r="D29" s="29">
        <v>1</v>
      </c>
      <c r="E29" s="29">
        <v>2</v>
      </c>
      <c r="G29" s="26" t="s">
        <v>58</v>
      </c>
      <c r="H29" s="29">
        <v>5</v>
      </c>
      <c r="I29" s="29">
        <v>7</v>
      </c>
      <c r="J29" s="29">
        <v>12</v>
      </c>
      <c r="K29" s="26" t="s">
        <v>56</v>
      </c>
      <c r="L29" s="29">
        <v>0</v>
      </c>
      <c r="M29" s="29">
        <v>1</v>
      </c>
      <c r="N29" s="29">
        <v>1</v>
      </c>
    </row>
    <row r="30" spans="2:14" ht="13.5" customHeight="1">
      <c r="B30" s="26" t="s">
        <v>99</v>
      </c>
      <c r="C30" s="29">
        <v>51</v>
      </c>
      <c r="D30" s="29">
        <v>73</v>
      </c>
      <c r="E30" s="29">
        <v>124</v>
      </c>
      <c r="G30" s="26" t="s">
        <v>60</v>
      </c>
      <c r="H30" s="29">
        <v>5</v>
      </c>
      <c r="I30" s="29">
        <v>2</v>
      </c>
      <c r="J30" s="29">
        <v>7</v>
      </c>
      <c r="K30" s="26" t="s">
        <v>59</v>
      </c>
      <c r="L30" s="29">
        <v>17</v>
      </c>
      <c r="M30" s="29">
        <v>27</v>
      </c>
      <c r="N30" s="29">
        <v>44</v>
      </c>
    </row>
    <row r="31" spans="2:14" ht="13.5" customHeight="1">
      <c r="B31" s="26" t="s">
        <v>100</v>
      </c>
      <c r="C31" s="29">
        <v>0</v>
      </c>
      <c r="D31" s="29">
        <v>3</v>
      </c>
      <c r="E31" s="29">
        <v>3</v>
      </c>
      <c r="G31" s="26" t="s">
        <v>61</v>
      </c>
      <c r="H31" s="29">
        <v>1</v>
      </c>
      <c r="I31" s="29">
        <v>0</v>
      </c>
      <c r="J31" s="29">
        <v>1</v>
      </c>
      <c r="K31" s="32" t="s">
        <v>102</v>
      </c>
      <c r="L31" s="30">
        <v>1</v>
      </c>
      <c r="M31" s="30">
        <v>0</v>
      </c>
      <c r="N31" s="30">
        <v>1</v>
      </c>
    </row>
    <row r="32" spans="2:14" ht="13.5" customHeight="1">
      <c r="B32" s="27" t="s">
        <v>101</v>
      </c>
      <c r="C32" s="30">
        <v>0</v>
      </c>
      <c r="D32" s="30">
        <v>1</v>
      </c>
      <c r="E32" s="30">
        <v>1</v>
      </c>
      <c r="G32" s="26" t="s">
        <v>62</v>
      </c>
      <c r="H32" s="29">
        <v>1</v>
      </c>
      <c r="I32" s="29">
        <v>0</v>
      </c>
      <c r="J32" s="29">
        <v>1</v>
      </c>
      <c r="K32" s="33"/>
      <c r="L32" s="34"/>
      <c r="M32" s="34"/>
      <c r="N32" s="34"/>
    </row>
    <row r="33" spans="2:14" ht="13.5" customHeight="1">
      <c r="B33" s="27" t="s">
        <v>78</v>
      </c>
      <c r="C33" s="31">
        <f>SUM(C9:C32)</f>
        <v>454</v>
      </c>
      <c r="D33" s="31">
        <f>SUM(D9:D32)</f>
        <v>498</v>
      </c>
      <c r="E33" s="31">
        <f>SUM(E9:E32)</f>
        <v>952</v>
      </c>
      <c r="G33" s="27" t="s">
        <v>63</v>
      </c>
      <c r="H33" s="30">
        <v>2</v>
      </c>
      <c r="I33" s="30">
        <v>3</v>
      </c>
      <c r="J33" s="30">
        <v>5</v>
      </c>
      <c r="K33" s="27" t="s">
        <v>78</v>
      </c>
      <c r="L33" s="31">
        <f>SUM(H9:H33)+SUM(L9:L32)</f>
        <v>434</v>
      </c>
      <c r="M33" s="31">
        <f>SUM(I9:I33)+SUM(M9:M32)</f>
        <v>358</v>
      </c>
      <c r="N33" s="31">
        <f>SUM(J9:J33)+SUM(N9:N32)</f>
        <v>792</v>
      </c>
    </row>
    <row r="34" spans="2:14" ht="12" customHeight="1">
      <c r="B34" s="9"/>
      <c r="C34" s="10"/>
      <c r="D34" s="10"/>
      <c r="E34" s="11"/>
      <c r="G34" s="9"/>
      <c r="H34" s="12"/>
      <c r="I34" s="12"/>
      <c r="J34" s="12"/>
      <c r="K34" s="9"/>
      <c r="L34" s="12"/>
      <c r="M34" s="12"/>
      <c r="N34" s="12"/>
    </row>
    <row r="35" spans="2:14" s="14" customFormat="1" ht="19.5" customHeight="1">
      <c r="B35" s="17" t="s">
        <v>87</v>
      </c>
    </row>
    <row r="36" spans="2:14" s="14" customFormat="1" ht="12" customHeight="1">
      <c r="B36" s="14" t="s">
        <v>81</v>
      </c>
      <c r="G36" s="14" t="s">
        <v>82</v>
      </c>
      <c r="J36" s="63">
        <f>J5</f>
        <v>41183</v>
      </c>
      <c r="K36" s="63"/>
      <c r="L36" s="64" t="str">
        <f>L5</f>
        <v>～平成25年9月30日</v>
      </c>
      <c r="M36" s="64"/>
      <c r="N36" s="19" t="str">
        <f>N5</f>
        <v>単位:人</v>
      </c>
    </row>
    <row r="37" spans="2:14" ht="6.75" customHeight="1">
      <c r="N37" s="4"/>
    </row>
    <row r="38" spans="2:14" s="9" customFormat="1" ht="13.5" customHeight="1">
      <c r="B38" s="65" t="s">
        <v>121</v>
      </c>
      <c r="C38" s="67" t="s">
        <v>84</v>
      </c>
      <c r="D38" s="67"/>
      <c r="E38" s="66"/>
      <c r="F38" s="8"/>
      <c r="G38" s="65" t="s">
        <v>83</v>
      </c>
      <c r="H38" s="67" t="s">
        <v>85</v>
      </c>
      <c r="I38" s="67"/>
      <c r="J38" s="66"/>
      <c r="K38" s="65" t="s">
        <v>83</v>
      </c>
      <c r="L38" s="67" t="s">
        <v>84</v>
      </c>
      <c r="M38" s="67"/>
      <c r="N38" s="66"/>
    </row>
    <row r="39" spans="2:14" s="9" customFormat="1" ht="13.5" customHeight="1">
      <c r="B39" s="66"/>
      <c r="C39" s="28" t="s">
        <v>4</v>
      </c>
      <c r="D39" s="28" t="s">
        <v>5</v>
      </c>
      <c r="E39" s="28" t="s">
        <v>125</v>
      </c>
      <c r="F39" s="8"/>
      <c r="G39" s="66"/>
      <c r="H39" s="28" t="s">
        <v>4</v>
      </c>
      <c r="I39" s="28" t="s">
        <v>5</v>
      </c>
      <c r="J39" s="28" t="s">
        <v>6</v>
      </c>
      <c r="K39" s="66"/>
      <c r="L39" s="28" t="s">
        <v>4</v>
      </c>
      <c r="M39" s="28" t="s">
        <v>5</v>
      </c>
      <c r="N39" s="28" t="s">
        <v>6</v>
      </c>
    </row>
    <row r="40" spans="2:14" ht="13.5" customHeight="1">
      <c r="B40" s="26" t="s">
        <v>7</v>
      </c>
      <c r="C40" s="29">
        <v>201</v>
      </c>
      <c r="D40" s="29">
        <v>180</v>
      </c>
      <c r="E40" s="29">
        <v>381</v>
      </c>
      <c r="G40" s="26" t="s">
        <v>8</v>
      </c>
      <c r="H40" s="29">
        <v>13</v>
      </c>
      <c r="I40" s="29">
        <v>11</v>
      </c>
      <c r="J40" s="29">
        <v>24</v>
      </c>
      <c r="K40" s="26" t="s">
        <v>64</v>
      </c>
      <c r="L40" s="29">
        <v>7</v>
      </c>
      <c r="M40" s="29">
        <v>6</v>
      </c>
      <c r="N40" s="29">
        <v>13</v>
      </c>
    </row>
    <row r="41" spans="2:14" ht="13.5" customHeight="1">
      <c r="B41" s="26" t="s">
        <v>10</v>
      </c>
      <c r="C41" s="29">
        <v>16</v>
      </c>
      <c r="D41" s="29">
        <v>12</v>
      </c>
      <c r="E41" s="29">
        <v>28</v>
      </c>
      <c r="G41" s="26" t="s">
        <v>11</v>
      </c>
      <c r="H41" s="29">
        <v>28</v>
      </c>
      <c r="I41" s="29">
        <v>24</v>
      </c>
      <c r="J41" s="29">
        <v>52</v>
      </c>
      <c r="K41" s="26" t="s">
        <v>9</v>
      </c>
      <c r="L41" s="29">
        <v>2</v>
      </c>
      <c r="M41" s="29">
        <v>3</v>
      </c>
      <c r="N41" s="29">
        <v>5</v>
      </c>
    </row>
    <row r="42" spans="2:14" ht="13.5" customHeight="1">
      <c r="B42" s="26" t="s">
        <v>13</v>
      </c>
      <c r="C42" s="29">
        <v>66</v>
      </c>
      <c r="D42" s="29">
        <v>53</v>
      </c>
      <c r="E42" s="29">
        <v>119</v>
      </c>
      <c r="G42" s="26" t="s">
        <v>14</v>
      </c>
      <c r="H42" s="29">
        <v>55</v>
      </c>
      <c r="I42" s="29">
        <v>42</v>
      </c>
      <c r="J42" s="29">
        <v>97</v>
      </c>
      <c r="K42" s="26" t="s">
        <v>12</v>
      </c>
      <c r="L42" s="29">
        <v>2</v>
      </c>
      <c r="M42" s="29">
        <v>3</v>
      </c>
      <c r="N42" s="29">
        <v>5</v>
      </c>
    </row>
    <row r="43" spans="2:14" ht="13.5" customHeight="1">
      <c r="B43" s="26" t="s">
        <v>16</v>
      </c>
      <c r="C43" s="29">
        <v>20</v>
      </c>
      <c r="D43" s="29">
        <v>20</v>
      </c>
      <c r="E43" s="29">
        <v>40</v>
      </c>
      <c r="G43" s="26" t="s">
        <v>17</v>
      </c>
      <c r="H43" s="29">
        <v>87</v>
      </c>
      <c r="I43" s="29">
        <v>76</v>
      </c>
      <c r="J43" s="29">
        <v>163</v>
      </c>
      <c r="K43" s="26" t="s">
        <v>15</v>
      </c>
      <c r="L43" s="29">
        <v>0</v>
      </c>
      <c r="M43" s="29">
        <v>0</v>
      </c>
      <c r="N43" s="29">
        <v>0</v>
      </c>
    </row>
    <row r="44" spans="2:14" ht="13.5" customHeight="1">
      <c r="B44" s="26" t="s">
        <v>19</v>
      </c>
      <c r="C44" s="29">
        <v>4</v>
      </c>
      <c r="D44" s="29">
        <v>0</v>
      </c>
      <c r="E44" s="29">
        <v>4</v>
      </c>
      <c r="G44" s="26" t="s">
        <v>20</v>
      </c>
      <c r="H44" s="29">
        <v>20</v>
      </c>
      <c r="I44" s="29">
        <v>18</v>
      </c>
      <c r="J44" s="29">
        <v>38</v>
      </c>
      <c r="K44" s="26" t="s">
        <v>18</v>
      </c>
      <c r="L44" s="29">
        <v>0</v>
      </c>
      <c r="M44" s="29">
        <v>1</v>
      </c>
      <c r="N44" s="29">
        <v>1</v>
      </c>
    </row>
    <row r="45" spans="2:14" ht="13.5" customHeight="1">
      <c r="B45" s="26" t="s">
        <v>22</v>
      </c>
      <c r="C45" s="29">
        <v>17</v>
      </c>
      <c r="D45" s="29">
        <v>19</v>
      </c>
      <c r="E45" s="29">
        <v>36</v>
      </c>
      <c r="G45" s="26" t="s">
        <v>23</v>
      </c>
      <c r="H45" s="29">
        <v>23</v>
      </c>
      <c r="I45" s="29">
        <v>14</v>
      </c>
      <c r="J45" s="29">
        <v>37</v>
      </c>
      <c r="K45" s="26" t="s">
        <v>21</v>
      </c>
      <c r="L45" s="29">
        <v>1</v>
      </c>
      <c r="M45" s="29">
        <v>0</v>
      </c>
      <c r="N45" s="29">
        <v>1</v>
      </c>
    </row>
    <row r="46" spans="2:14" ht="13.5" customHeight="1">
      <c r="B46" s="26" t="s">
        <v>25</v>
      </c>
      <c r="C46" s="29">
        <v>5</v>
      </c>
      <c r="D46" s="29">
        <v>3</v>
      </c>
      <c r="E46" s="29">
        <v>8</v>
      </c>
      <c r="G46" s="26" t="s">
        <v>26</v>
      </c>
      <c r="H46" s="29">
        <v>13</v>
      </c>
      <c r="I46" s="29">
        <v>6</v>
      </c>
      <c r="J46" s="29">
        <v>19</v>
      </c>
      <c r="K46" s="26" t="s">
        <v>24</v>
      </c>
      <c r="L46" s="29">
        <v>0</v>
      </c>
      <c r="M46" s="29">
        <v>2</v>
      </c>
      <c r="N46" s="29">
        <v>2</v>
      </c>
    </row>
    <row r="47" spans="2:14" ht="13.5" customHeight="1">
      <c r="B47" s="26" t="s">
        <v>103</v>
      </c>
      <c r="C47" s="29">
        <v>21</v>
      </c>
      <c r="D47" s="29">
        <v>28</v>
      </c>
      <c r="E47" s="29">
        <v>49</v>
      </c>
      <c r="G47" s="26" t="s">
        <v>28</v>
      </c>
      <c r="H47" s="29">
        <v>7</v>
      </c>
      <c r="I47" s="29">
        <v>7</v>
      </c>
      <c r="J47" s="29">
        <v>14</v>
      </c>
      <c r="K47" s="26" t="s">
        <v>27</v>
      </c>
      <c r="L47" s="29">
        <v>0</v>
      </c>
      <c r="M47" s="29">
        <v>0</v>
      </c>
      <c r="N47" s="29">
        <v>0</v>
      </c>
    </row>
    <row r="48" spans="2:14" ht="13.5" customHeight="1">
      <c r="B48" s="26" t="s">
        <v>104</v>
      </c>
      <c r="C48" s="29">
        <v>9</v>
      </c>
      <c r="D48" s="29">
        <v>13</v>
      </c>
      <c r="E48" s="29">
        <v>22</v>
      </c>
      <c r="G48" s="26" t="s">
        <v>30</v>
      </c>
      <c r="H48" s="29">
        <v>13</v>
      </c>
      <c r="I48" s="29">
        <v>3</v>
      </c>
      <c r="J48" s="29">
        <v>16</v>
      </c>
      <c r="K48" s="26" t="s">
        <v>29</v>
      </c>
      <c r="L48" s="29">
        <v>1</v>
      </c>
      <c r="M48" s="29">
        <v>0</v>
      </c>
      <c r="N48" s="29">
        <v>1</v>
      </c>
    </row>
    <row r="49" spans="2:14" ht="13.5" customHeight="1">
      <c r="B49" s="26" t="s">
        <v>105</v>
      </c>
      <c r="C49" s="29">
        <v>5</v>
      </c>
      <c r="D49" s="29">
        <v>3</v>
      </c>
      <c r="E49" s="29">
        <v>8</v>
      </c>
      <c r="G49" s="26" t="s">
        <v>32</v>
      </c>
      <c r="H49" s="29">
        <v>35</v>
      </c>
      <c r="I49" s="29">
        <v>37</v>
      </c>
      <c r="J49" s="29">
        <v>72</v>
      </c>
      <c r="K49" s="26" t="s">
        <v>31</v>
      </c>
      <c r="L49" s="29">
        <v>0</v>
      </c>
      <c r="M49" s="29">
        <v>0</v>
      </c>
      <c r="N49" s="29">
        <v>0</v>
      </c>
    </row>
    <row r="50" spans="2:14" ht="13.5" customHeight="1">
      <c r="B50" s="26" t="s">
        <v>106</v>
      </c>
      <c r="C50" s="29">
        <v>4</v>
      </c>
      <c r="D50" s="29">
        <v>3</v>
      </c>
      <c r="E50" s="29">
        <v>7</v>
      </c>
      <c r="G50" s="26" t="s">
        <v>34</v>
      </c>
      <c r="H50" s="29">
        <v>41</v>
      </c>
      <c r="I50" s="29">
        <v>18</v>
      </c>
      <c r="J50" s="29">
        <v>59</v>
      </c>
      <c r="K50" s="26" t="s">
        <v>33</v>
      </c>
      <c r="L50" s="29">
        <v>0</v>
      </c>
      <c r="M50" s="29">
        <v>0</v>
      </c>
      <c r="N50" s="29">
        <v>0</v>
      </c>
    </row>
    <row r="51" spans="2:14" ht="13.5" customHeight="1">
      <c r="B51" s="26" t="s">
        <v>107</v>
      </c>
      <c r="C51" s="29">
        <v>36</v>
      </c>
      <c r="D51" s="29">
        <v>44</v>
      </c>
      <c r="E51" s="29">
        <v>80</v>
      </c>
      <c r="G51" s="26" t="s">
        <v>36</v>
      </c>
      <c r="H51" s="29">
        <v>104</v>
      </c>
      <c r="I51" s="29">
        <v>109</v>
      </c>
      <c r="J51" s="29">
        <v>213</v>
      </c>
      <c r="K51" s="26" t="s">
        <v>35</v>
      </c>
      <c r="L51" s="29">
        <v>0</v>
      </c>
      <c r="M51" s="29">
        <v>0</v>
      </c>
      <c r="N51" s="29">
        <v>0</v>
      </c>
    </row>
    <row r="52" spans="2:14" ht="13.5" customHeight="1">
      <c r="B52" s="26" t="s">
        <v>108</v>
      </c>
      <c r="C52" s="29">
        <v>0</v>
      </c>
      <c r="D52" s="29">
        <v>1</v>
      </c>
      <c r="E52" s="29">
        <v>1</v>
      </c>
      <c r="G52" s="26" t="s">
        <v>38</v>
      </c>
      <c r="H52" s="29">
        <v>43</v>
      </c>
      <c r="I52" s="29">
        <v>46</v>
      </c>
      <c r="J52" s="29">
        <v>89</v>
      </c>
      <c r="K52" s="26" t="s">
        <v>37</v>
      </c>
      <c r="L52" s="29">
        <v>0</v>
      </c>
      <c r="M52" s="29">
        <v>0</v>
      </c>
      <c r="N52" s="29">
        <v>0</v>
      </c>
    </row>
    <row r="53" spans="2:14" ht="13.5" customHeight="1">
      <c r="B53" s="26" t="s">
        <v>109</v>
      </c>
      <c r="C53" s="29">
        <v>0</v>
      </c>
      <c r="D53" s="29">
        <v>0</v>
      </c>
      <c r="E53" s="29">
        <v>0</v>
      </c>
      <c r="G53" s="26" t="s">
        <v>40</v>
      </c>
      <c r="H53" s="29">
        <v>11</v>
      </c>
      <c r="I53" s="29">
        <v>10</v>
      </c>
      <c r="J53" s="29">
        <v>21</v>
      </c>
      <c r="K53" s="26" t="s">
        <v>39</v>
      </c>
      <c r="L53" s="29">
        <v>0</v>
      </c>
      <c r="M53" s="29">
        <v>6</v>
      </c>
      <c r="N53" s="29">
        <v>6</v>
      </c>
    </row>
    <row r="54" spans="2:14" ht="13.5" customHeight="1">
      <c r="B54" s="26" t="s">
        <v>110</v>
      </c>
      <c r="C54" s="29">
        <v>0</v>
      </c>
      <c r="D54" s="29">
        <v>0</v>
      </c>
      <c r="E54" s="29">
        <v>0</v>
      </c>
      <c r="G54" s="26" t="s">
        <v>42</v>
      </c>
      <c r="H54" s="29">
        <v>2</v>
      </c>
      <c r="I54" s="29">
        <v>0</v>
      </c>
      <c r="J54" s="29">
        <v>2</v>
      </c>
      <c r="K54" s="26" t="s">
        <v>41</v>
      </c>
      <c r="L54" s="29">
        <v>0</v>
      </c>
      <c r="M54" s="29">
        <v>0</v>
      </c>
      <c r="N54" s="29">
        <v>0</v>
      </c>
    </row>
    <row r="55" spans="2:14" ht="13.5" customHeight="1">
      <c r="B55" s="26" t="s">
        <v>111</v>
      </c>
      <c r="C55" s="29">
        <v>2</v>
      </c>
      <c r="D55" s="29">
        <v>2</v>
      </c>
      <c r="E55" s="29">
        <v>4</v>
      </c>
      <c r="G55" s="26" t="s">
        <v>44</v>
      </c>
      <c r="H55" s="29">
        <v>2</v>
      </c>
      <c r="I55" s="29">
        <v>0</v>
      </c>
      <c r="J55" s="29">
        <v>2</v>
      </c>
      <c r="K55" s="26" t="s">
        <v>43</v>
      </c>
      <c r="L55" s="29">
        <v>0</v>
      </c>
      <c r="M55" s="29">
        <v>0</v>
      </c>
      <c r="N55" s="29">
        <v>0</v>
      </c>
    </row>
    <row r="56" spans="2:14" ht="13.5" customHeight="1">
      <c r="B56" s="26" t="s">
        <v>112</v>
      </c>
      <c r="C56" s="29">
        <v>1</v>
      </c>
      <c r="D56" s="29">
        <v>0</v>
      </c>
      <c r="E56" s="29">
        <v>1</v>
      </c>
      <c r="G56" s="26" t="s">
        <v>46</v>
      </c>
      <c r="H56" s="29">
        <v>0</v>
      </c>
      <c r="I56" s="29">
        <v>0</v>
      </c>
      <c r="J56" s="29">
        <v>0</v>
      </c>
      <c r="K56" s="26" t="s">
        <v>45</v>
      </c>
      <c r="L56" s="29">
        <v>1</v>
      </c>
      <c r="M56" s="29">
        <v>0</v>
      </c>
      <c r="N56" s="29">
        <v>1</v>
      </c>
    </row>
    <row r="57" spans="2:14" ht="13.5" customHeight="1">
      <c r="B57" s="26" t="s">
        <v>48</v>
      </c>
      <c r="C57" s="29">
        <v>0</v>
      </c>
      <c r="D57" s="29">
        <v>0</v>
      </c>
      <c r="E57" s="29">
        <v>0</v>
      </c>
      <c r="G57" s="26" t="s">
        <v>49</v>
      </c>
      <c r="H57" s="29">
        <v>1</v>
      </c>
      <c r="I57" s="29">
        <v>1</v>
      </c>
      <c r="J57" s="29">
        <v>2</v>
      </c>
      <c r="K57" s="26" t="s">
        <v>47</v>
      </c>
      <c r="L57" s="29">
        <v>0</v>
      </c>
      <c r="M57" s="29">
        <v>0</v>
      </c>
      <c r="N57" s="29">
        <v>0</v>
      </c>
    </row>
    <row r="58" spans="2:14" ht="13.5" customHeight="1">
      <c r="B58" s="26" t="s">
        <v>51</v>
      </c>
      <c r="C58" s="29">
        <v>1</v>
      </c>
      <c r="D58" s="29">
        <v>0</v>
      </c>
      <c r="E58" s="29">
        <v>1</v>
      </c>
      <c r="G58" s="26" t="s">
        <v>52</v>
      </c>
      <c r="H58" s="29">
        <v>4</v>
      </c>
      <c r="I58" s="29">
        <v>2</v>
      </c>
      <c r="J58" s="29">
        <v>6</v>
      </c>
      <c r="K58" s="26" t="s">
        <v>50</v>
      </c>
      <c r="L58" s="29">
        <v>0</v>
      </c>
      <c r="M58" s="29">
        <v>0</v>
      </c>
      <c r="N58" s="29">
        <v>0</v>
      </c>
    </row>
    <row r="59" spans="2:14" ht="13.5" customHeight="1">
      <c r="B59" s="26" t="s">
        <v>54</v>
      </c>
      <c r="C59" s="29">
        <v>0</v>
      </c>
      <c r="D59" s="29">
        <v>1</v>
      </c>
      <c r="E59" s="29">
        <v>1</v>
      </c>
      <c r="G59" s="26" t="s">
        <v>55</v>
      </c>
      <c r="H59" s="29">
        <v>0</v>
      </c>
      <c r="I59" s="29">
        <v>0</v>
      </c>
      <c r="J59" s="29">
        <v>0</v>
      </c>
      <c r="K59" s="26" t="s">
        <v>53</v>
      </c>
      <c r="L59" s="29">
        <v>0</v>
      </c>
      <c r="M59" s="29">
        <v>0</v>
      </c>
      <c r="N59" s="29">
        <v>0</v>
      </c>
    </row>
    <row r="60" spans="2:14" ht="13.5" customHeight="1">
      <c r="B60" s="26" t="s">
        <v>57</v>
      </c>
      <c r="C60" s="29">
        <v>1</v>
      </c>
      <c r="D60" s="29">
        <v>3</v>
      </c>
      <c r="E60" s="29">
        <v>4</v>
      </c>
      <c r="G60" s="26" t="s">
        <v>58</v>
      </c>
      <c r="H60" s="29">
        <v>4</v>
      </c>
      <c r="I60" s="29">
        <v>4</v>
      </c>
      <c r="J60" s="29">
        <v>8</v>
      </c>
      <c r="K60" s="26" t="s">
        <v>56</v>
      </c>
      <c r="L60" s="29">
        <v>3</v>
      </c>
      <c r="M60" s="29">
        <v>3</v>
      </c>
      <c r="N60" s="29">
        <v>6</v>
      </c>
    </row>
    <row r="61" spans="2:14" ht="13.5" customHeight="1">
      <c r="B61" s="26" t="s">
        <v>113</v>
      </c>
      <c r="C61" s="29">
        <v>32</v>
      </c>
      <c r="D61" s="29">
        <v>60</v>
      </c>
      <c r="E61" s="29">
        <v>92</v>
      </c>
      <c r="G61" s="26" t="s">
        <v>60</v>
      </c>
      <c r="H61" s="29">
        <v>9</v>
      </c>
      <c r="I61" s="29">
        <v>3</v>
      </c>
      <c r="J61" s="29">
        <v>12</v>
      </c>
      <c r="K61" s="26" t="s">
        <v>59</v>
      </c>
      <c r="L61" s="29">
        <v>13</v>
      </c>
      <c r="M61" s="29">
        <v>22</v>
      </c>
      <c r="N61" s="29">
        <v>35</v>
      </c>
    </row>
    <row r="62" spans="2:14" ht="13.5" customHeight="1">
      <c r="B62" s="26" t="s">
        <v>114</v>
      </c>
      <c r="C62" s="29">
        <v>2</v>
      </c>
      <c r="D62" s="29">
        <v>4</v>
      </c>
      <c r="E62" s="29">
        <v>6</v>
      </c>
      <c r="G62" s="26" t="s">
        <v>61</v>
      </c>
      <c r="H62" s="29">
        <v>1</v>
      </c>
      <c r="I62" s="29">
        <v>0</v>
      </c>
      <c r="J62" s="29">
        <v>1</v>
      </c>
      <c r="K62" s="32" t="s">
        <v>102</v>
      </c>
      <c r="L62" s="30">
        <v>0</v>
      </c>
      <c r="M62" s="30">
        <v>0</v>
      </c>
      <c r="N62" s="30">
        <v>0</v>
      </c>
    </row>
    <row r="63" spans="2:14" ht="13.5" customHeight="1">
      <c r="B63" s="27" t="s">
        <v>115</v>
      </c>
      <c r="C63" s="30">
        <v>0</v>
      </c>
      <c r="D63" s="30">
        <v>0</v>
      </c>
      <c r="E63" s="30">
        <v>0</v>
      </c>
      <c r="G63" s="26" t="s">
        <v>62</v>
      </c>
      <c r="H63" s="29">
        <v>1</v>
      </c>
      <c r="I63" s="29">
        <v>1</v>
      </c>
      <c r="J63" s="29">
        <v>2</v>
      </c>
      <c r="K63" s="33"/>
      <c r="L63" s="29"/>
      <c r="M63" s="29"/>
      <c r="N63" s="29"/>
    </row>
    <row r="64" spans="2:14" ht="13.5" customHeight="1">
      <c r="B64" s="27" t="s">
        <v>78</v>
      </c>
      <c r="C64" s="31">
        <f>SUM(C40:C63)</f>
        <v>443</v>
      </c>
      <c r="D64" s="31">
        <f>SUM(D40:D63)</f>
        <v>449</v>
      </c>
      <c r="E64" s="31">
        <f>SUM(E40:E63)</f>
        <v>892</v>
      </c>
      <c r="G64" s="27" t="s">
        <v>63</v>
      </c>
      <c r="H64" s="30">
        <v>4</v>
      </c>
      <c r="I64" s="30">
        <v>4</v>
      </c>
      <c r="J64" s="30">
        <v>8</v>
      </c>
      <c r="K64" s="27" t="s">
        <v>78</v>
      </c>
      <c r="L64" s="37">
        <f>SUM(H40:H64)+SUM(L40:L63)</f>
        <v>551</v>
      </c>
      <c r="M64" s="37">
        <f>SUM(I40:I64)+SUM(M40:M63)</f>
        <v>482</v>
      </c>
      <c r="N64" s="37">
        <f>SUM(J40:J64)+SUM(N40:N63)</f>
        <v>1033</v>
      </c>
    </row>
    <row r="65" spans="2:14" ht="9" customHeight="1">
      <c r="C65" s="4"/>
      <c r="D65" s="4"/>
      <c r="E65" s="5"/>
      <c r="H65" s="4"/>
      <c r="I65" s="4"/>
      <c r="J65" s="4"/>
      <c r="L65" s="4"/>
      <c r="M65" s="4"/>
      <c r="N65" s="5"/>
    </row>
    <row r="66" spans="2:14" s="14" customFormat="1" ht="12" customHeight="1">
      <c r="B66" s="14" t="s">
        <v>80</v>
      </c>
    </row>
    <row r="67" spans="2:14" s="14" customFormat="1" ht="8.25" customHeight="1" thickBot="1"/>
    <row r="68" spans="2:14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</row>
  </sheetData>
  <mergeCells count="16">
    <mergeCell ref="J36:K36"/>
    <mergeCell ref="L36:M36"/>
    <mergeCell ref="B38:B39"/>
    <mergeCell ref="C38:E38"/>
    <mergeCell ref="G38:G39"/>
    <mergeCell ref="H38:J38"/>
    <mergeCell ref="K38:K39"/>
    <mergeCell ref="L38:N38"/>
    <mergeCell ref="J5:K5"/>
    <mergeCell ref="L5:M5"/>
    <mergeCell ref="B7:B8"/>
    <mergeCell ref="C7:E7"/>
    <mergeCell ref="G7:G8"/>
    <mergeCell ref="H7:J7"/>
    <mergeCell ref="K7:K8"/>
    <mergeCell ref="L7:N7"/>
  </mergeCells>
  <phoneticPr fontId="2"/>
  <pageMargins left="0.73" right="0.19" top="1" bottom="1" header="0.51200000000000001" footer="0.51200000000000001"/>
  <pageSetup paperSize="9" scale="7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8"/>
  <sheetViews>
    <sheetView showGridLines="0" view="pageBreakPreview" zoomScaleNormal="100" zoomScaleSheetLayoutView="100" workbookViewId="0">
      <selection activeCell="L36" sqref="L36:M36"/>
    </sheetView>
  </sheetViews>
  <sheetFormatPr defaultColWidth="9" defaultRowHeight="12"/>
  <cols>
    <col min="1" max="1" width="4.6640625" style="2" customWidth="1"/>
    <col min="2" max="2" width="14.109375" style="2" customWidth="1"/>
    <col min="3" max="5" width="8" style="2" customWidth="1"/>
    <col min="6" max="6" width="2.88671875" style="2" customWidth="1"/>
    <col min="7" max="7" width="14.109375" style="2" customWidth="1"/>
    <col min="8" max="10" width="8" style="2" customWidth="1"/>
    <col min="11" max="11" width="14.109375" style="2" customWidth="1"/>
    <col min="12" max="14" width="8" style="2" customWidth="1"/>
    <col min="15" max="15" width="8.6640625" style="2" customWidth="1"/>
    <col min="16" max="16384" width="9" style="2"/>
  </cols>
  <sheetData>
    <row r="1" spans="2:14" ht="14.25" customHeight="1" thickBot="1"/>
    <row r="2" spans="2:14" ht="22.5" customHeight="1">
      <c r="B2" s="23" t="s">
        <v>122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19.5" customHeight="1">
      <c r="B3" s="22" t="s">
        <v>86</v>
      </c>
      <c r="N3" s="4"/>
    </row>
    <row r="4" spans="2:14" ht="12" customHeight="1">
      <c r="B4" s="22"/>
      <c r="N4" s="4"/>
    </row>
    <row r="5" spans="2:14" s="14" customFormat="1" ht="12" customHeight="1">
      <c r="B5" s="14" t="s">
        <v>0</v>
      </c>
      <c r="G5" s="14" t="s">
        <v>1</v>
      </c>
      <c r="J5" s="63">
        <v>40817</v>
      </c>
      <c r="K5" s="63"/>
      <c r="L5" s="64" t="s">
        <v>138</v>
      </c>
      <c r="M5" s="64"/>
      <c r="N5" s="20" t="s">
        <v>88</v>
      </c>
    </row>
    <row r="6" spans="2:14" s="14" customFormat="1" ht="6.75" customHeight="1">
      <c r="N6" s="18"/>
    </row>
    <row r="7" spans="2:14" ht="13.5" customHeight="1">
      <c r="B7" s="65" t="s">
        <v>2</v>
      </c>
      <c r="C7" s="67" t="s">
        <v>3</v>
      </c>
      <c r="D7" s="67"/>
      <c r="E7" s="66"/>
      <c r="F7" s="1"/>
      <c r="G7" s="65" t="s">
        <v>2</v>
      </c>
      <c r="H7" s="67" t="s">
        <v>3</v>
      </c>
      <c r="I7" s="67"/>
      <c r="J7" s="66"/>
      <c r="K7" s="65" t="s">
        <v>2</v>
      </c>
      <c r="L7" s="67" t="s">
        <v>3</v>
      </c>
      <c r="M7" s="67"/>
      <c r="N7" s="66"/>
    </row>
    <row r="8" spans="2:14" s="9" customFormat="1" ht="13.5" customHeight="1">
      <c r="B8" s="66"/>
      <c r="C8" s="28" t="s">
        <v>4</v>
      </c>
      <c r="D8" s="28" t="s">
        <v>5</v>
      </c>
      <c r="E8" s="28" t="s">
        <v>6</v>
      </c>
      <c r="F8" s="8"/>
      <c r="G8" s="66"/>
      <c r="H8" s="28" t="s">
        <v>4</v>
      </c>
      <c r="I8" s="28" t="s">
        <v>5</v>
      </c>
      <c r="J8" s="28" t="s">
        <v>6</v>
      </c>
      <c r="K8" s="66"/>
      <c r="L8" s="28" t="s">
        <v>4</v>
      </c>
      <c r="M8" s="28" t="s">
        <v>5</v>
      </c>
      <c r="N8" s="28" t="s">
        <v>6</v>
      </c>
    </row>
    <row r="9" spans="2:14" s="9" customFormat="1" ht="13.5" customHeight="1">
      <c r="B9" s="26" t="s">
        <v>7</v>
      </c>
      <c r="C9" s="35">
        <v>146</v>
      </c>
      <c r="D9" s="35">
        <v>126</v>
      </c>
      <c r="E9" s="35">
        <v>272</v>
      </c>
      <c r="G9" s="26" t="s">
        <v>8</v>
      </c>
      <c r="H9" s="35">
        <v>17</v>
      </c>
      <c r="I9" s="35">
        <v>9</v>
      </c>
      <c r="J9" s="35">
        <v>26</v>
      </c>
      <c r="K9" s="26" t="s">
        <v>64</v>
      </c>
      <c r="L9" s="35">
        <v>2</v>
      </c>
      <c r="M9" s="35">
        <v>2</v>
      </c>
      <c r="N9" s="35">
        <v>4</v>
      </c>
    </row>
    <row r="10" spans="2:14" ht="13.5" customHeight="1">
      <c r="B10" s="26" t="s">
        <v>10</v>
      </c>
      <c r="C10" s="35">
        <v>10</v>
      </c>
      <c r="D10" s="35">
        <v>15</v>
      </c>
      <c r="E10" s="35">
        <v>25</v>
      </c>
      <c r="G10" s="26" t="s">
        <v>11</v>
      </c>
      <c r="H10" s="35">
        <v>23</v>
      </c>
      <c r="I10" s="35">
        <v>20</v>
      </c>
      <c r="J10" s="35">
        <v>43</v>
      </c>
      <c r="K10" s="26" t="s">
        <v>9</v>
      </c>
      <c r="L10" s="35">
        <v>2</v>
      </c>
      <c r="M10" s="35">
        <v>2</v>
      </c>
      <c r="N10" s="35">
        <v>4</v>
      </c>
    </row>
    <row r="11" spans="2:14" ht="13.5" customHeight="1">
      <c r="B11" s="26" t="s">
        <v>13</v>
      </c>
      <c r="C11" s="35">
        <v>50</v>
      </c>
      <c r="D11" s="35">
        <v>83</v>
      </c>
      <c r="E11" s="35">
        <v>133</v>
      </c>
      <c r="G11" s="26" t="s">
        <v>14</v>
      </c>
      <c r="H11" s="35">
        <v>44</v>
      </c>
      <c r="I11" s="35">
        <v>51</v>
      </c>
      <c r="J11" s="35">
        <v>95</v>
      </c>
      <c r="K11" s="26" t="s">
        <v>12</v>
      </c>
      <c r="L11" s="35">
        <v>0</v>
      </c>
      <c r="M11" s="35">
        <v>1</v>
      </c>
      <c r="N11" s="35">
        <v>1</v>
      </c>
    </row>
    <row r="12" spans="2:14" ht="13.5" customHeight="1">
      <c r="B12" s="26" t="s">
        <v>16</v>
      </c>
      <c r="C12" s="35">
        <v>29</v>
      </c>
      <c r="D12" s="35">
        <v>24</v>
      </c>
      <c r="E12" s="35">
        <v>53</v>
      </c>
      <c r="G12" s="26" t="s">
        <v>17</v>
      </c>
      <c r="H12" s="35">
        <v>57</v>
      </c>
      <c r="I12" s="35">
        <v>63</v>
      </c>
      <c r="J12" s="35">
        <v>120</v>
      </c>
      <c r="K12" s="26" t="s">
        <v>15</v>
      </c>
      <c r="L12" s="35">
        <v>0</v>
      </c>
      <c r="M12" s="35">
        <v>0</v>
      </c>
      <c r="N12" s="35">
        <v>0</v>
      </c>
    </row>
    <row r="13" spans="2:14" ht="13.5" customHeight="1">
      <c r="B13" s="26" t="s">
        <v>19</v>
      </c>
      <c r="C13" s="35">
        <v>2</v>
      </c>
      <c r="D13" s="35">
        <v>3</v>
      </c>
      <c r="E13" s="35">
        <v>5</v>
      </c>
      <c r="G13" s="26" t="s">
        <v>20</v>
      </c>
      <c r="H13" s="35">
        <v>22</v>
      </c>
      <c r="I13" s="35">
        <v>14</v>
      </c>
      <c r="J13" s="35">
        <v>36</v>
      </c>
      <c r="K13" s="26" t="s">
        <v>18</v>
      </c>
      <c r="L13" s="35">
        <v>0</v>
      </c>
      <c r="M13" s="35">
        <v>0</v>
      </c>
      <c r="N13" s="35">
        <v>0</v>
      </c>
    </row>
    <row r="14" spans="2:14" ht="13.5" customHeight="1">
      <c r="B14" s="26" t="s">
        <v>22</v>
      </c>
      <c r="C14" s="35">
        <v>16</v>
      </c>
      <c r="D14" s="35">
        <v>20</v>
      </c>
      <c r="E14" s="35">
        <v>36</v>
      </c>
      <c r="G14" s="26" t="s">
        <v>23</v>
      </c>
      <c r="H14" s="35">
        <v>28</v>
      </c>
      <c r="I14" s="35">
        <v>26</v>
      </c>
      <c r="J14" s="35">
        <v>54</v>
      </c>
      <c r="K14" s="26" t="s">
        <v>21</v>
      </c>
      <c r="L14" s="35">
        <v>0</v>
      </c>
      <c r="M14" s="35">
        <v>0</v>
      </c>
      <c r="N14" s="35">
        <v>0</v>
      </c>
    </row>
    <row r="15" spans="2:14" ht="13.5" customHeight="1">
      <c r="B15" s="26" t="s">
        <v>25</v>
      </c>
      <c r="C15" s="35">
        <v>8</v>
      </c>
      <c r="D15" s="35">
        <v>5</v>
      </c>
      <c r="E15" s="35">
        <v>13</v>
      </c>
      <c r="G15" s="26" t="s">
        <v>26</v>
      </c>
      <c r="H15" s="35">
        <v>11</v>
      </c>
      <c r="I15" s="35">
        <v>8</v>
      </c>
      <c r="J15" s="35">
        <v>19</v>
      </c>
      <c r="K15" s="26" t="s">
        <v>24</v>
      </c>
      <c r="L15" s="35">
        <v>0</v>
      </c>
      <c r="M15" s="35">
        <v>0</v>
      </c>
      <c r="N15" s="35">
        <v>0</v>
      </c>
    </row>
    <row r="16" spans="2:14" ht="13.5" customHeight="1">
      <c r="B16" s="26" t="s">
        <v>89</v>
      </c>
      <c r="C16" s="35">
        <v>29</v>
      </c>
      <c r="D16" s="35">
        <v>37</v>
      </c>
      <c r="E16" s="35">
        <v>66</v>
      </c>
      <c r="G16" s="26" t="s">
        <v>28</v>
      </c>
      <c r="H16" s="35">
        <v>7</v>
      </c>
      <c r="I16" s="35">
        <v>4</v>
      </c>
      <c r="J16" s="35">
        <v>11</v>
      </c>
      <c r="K16" s="26" t="s">
        <v>27</v>
      </c>
      <c r="L16" s="35">
        <v>1</v>
      </c>
      <c r="M16" s="35">
        <v>0</v>
      </c>
      <c r="N16" s="35">
        <v>1</v>
      </c>
    </row>
    <row r="17" spans="2:14" ht="13.5" customHeight="1">
      <c r="B17" s="26" t="s">
        <v>90</v>
      </c>
      <c r="C17" s="35">
        <v>2</v>
      </c>
      <c r="D17" s="35">
        <v>8</v>
      </c>
      <c r="E17" s="35">
        <v>10</v>
      </c>
      <c r="G17" s="26" t="s">
        <v>30</v>
      </c>
      <c r="H17" s="35">
        <v>7</v>
      </c>
      <c r="I17" s="35">
        <v>3</v>
      </c>
      <c r="J17" s="35">
        <v>10</v>
      </c>
      <c r="K17" s="26" t="s">
        <v>29</v>
      </c>
      <c r="L17" s="35">
        <v>14</v>
      </c>
      <c r="M17" s="35">
        <v>2</v>
      </c>
      <c r="N17" s="35">
        <v>16</v>
      </c>
    </row>
    <row r="18" spans="2:14" ht="13.5" customHeight="1">
      <c r="B18" s="26" t="s">
        <v>91</v>
      </c>
      <c r="C18" s="35">
        <v>7</v>
      </c>
      <c r="D18" s="35">
        <v>8</v>
      </c>
      <c r="E18" s="35">
        <v>15</v>
      </c>
      <c r="G18" s="26" t="s">
        <v>32</v>
      </c>
      <c r="H18" s="35">
        <v>50</v>
      </c>
      <c r="I18" s="35">
        <v>21</v>
      </c>
      <c r="J18" s="35">
        <v>71</v>
      </c>
      <c r="K18" s="26" t="s">
        <v>31</v>
      </c>
      <c r="L18" s="35">
        <v>0</v>
      </c>
      <c r="M18" s="35">
        <v>0</v>
      </c>
      <c r="N18" s="35">
        <v>0</v>
      </c>
    </row>
    <row r="19" spans="2:14" ht="13.5" customHeight="1">
      <c r="B19" s="26" t="s">
        <v>92</v>
      </c>
      <c r="C19" s="35">
        <v>1</v>
      </c>
      <c r="D19" s="35">
        <v>2</v>
      </c>
      <c r="E19" s="35">
        <v>3</v>
      </c>
      <c r="G19" s="26" t="s">
        <v>34</v>
      </c>
      <c r="H19" s="35">
        <v>20</v>
      </c>
      <c r="I19" s="35">
        <v>11</v>
      </c>
      <c r="J19" s="35">
        <v>31</v>
      </c>
      <c r="K19" s="26" t="s">
        <v>33</v>
      </c>
      <c r="L19" s="35">
        <v>0</v>
      </c>
      <c r="M19" s="35">
        <v>0</v>
      </c>
      <c r="N19" s="35">
        <v>0</v>
      </c>
    </row>
    <row r="20" spans="2:14" ht="13.5" customHeight="1">
      <c r="B20" s="26" t="s">
        <v>93</v>
      </c>
      <c r="C20" s="35">
        <v>42</v>
      </c>
      <c r="D20" s="35">
        <v>55</v>
      </c>
      <c r="E20" s="35">
        <v>97</v>
      </c>
      <c r="G20" s="26" t="s">
        <v>36</v>
      </c>
      <c r="H20" s="35">
        <v>62</v>
      </c>
      <c r="I20" s="35">
        <v>53</v>
      </c>
      <c r="J20" s="35">
        <v>115</v>
      </c>
      <c r="K20" s="26" t="s">
        <v>35</v>
      </c>
      <c r="L20" s="35">
        <v>2</v>
      </c>
      <c r="M20" s="35">
        <v>2</v>
      </c>
      <c r="N20" s="35">
        <v>4</v>
      </c>
    </row>
    <row r="21" spans="2:14" ht="13.5" customHeight="1">
      <c r="B21" s="26" t="s">
        <v>94</v>
      </c>
      <c r="C21" s="35">
        <v>0</v>
      </c>
      <c r="D21" s="35">
        <v>0</v>
      </c>
      <c r="E21" s="35">
        <v>0</v>
      </c>
      <c r="G21" s="26" t="s">
        <v>38</v>
      </c>
      <c r="H21" s="35">
        <v>33</v>
      </c>
      <c r="I21" s="35">
        <v>35</v>
      </c>
      <c r="J21" s="35">
        <v>68</v>
      </c>
      <c r="K21" s="26" t="s">
        <v>37</v>
      </c>
      <c r="L21" s="35">
        <v>0</v>
      </c>
      <c r="M21" s="35">
        <v>0</v>
      </c>
      <c r="N21" s="35">
        <v>0</v>
      </c>
    </row>
    <row r="22" spans="2:14" ht="13.5" customHeight="1">
      <c r="B22" s="26" t="s">
        <v>95</v>
      </c>
      <c r="C22" s="35">
        <v>0</v>
      </c>
      <c r="D22" s="35">
        <v>0</v>
      </c>
      <c r="E22" s="35">
        <v>0</v>
      </c>
      <c r="G22" s="26" t="s">
        <v>40</v>
      </c>
      <c r="H22" s="35">
        <v>4</v>
      </c>
      <c r="I22" s="35">
        <v>3</v>
      </c>
      <c r="J22" s="35">
        <v>7</v>
      </c>
      <c r="K22" s="26" t="s">
        <v>39</v>
      </c>
      <c r="L22" s="35">
        <v>0</v>
      </c>
      <c r="M22" s="35">
        <v>4</v>
      </c>
      <c r="N22" s="35">
        <v>4</v>
      </c>
    </row>
    <row r="23" spans="2:14" ht="13.5" customHeight="1">
      <c r="B23" s="26" t="s">
        <v>96</v>
      </c>
      <c r="C23" s="35">
        <v>0</v>
      </c>
      <c r="D23" s="35">
        <v>0</v>
      </c>
      <c r="E23" s="35">
        <v>0</v>
      </c>
      <c r="G23" s="26" t="s">
        <v>42</v>
      </c>
      <c r="H23" s="35">
        <v>0</v>
      </c>
      <c r="I23" s="35">
        <v>0</v>
      </c>
      <c r="J23" s="35">
        <v>0</v>
      </c>
      <c r="K23" s="26" t="s">
        <v>41</v>
      </c>
      <c r="L23" s="35">
        <v>0</v>
      </c>
      <c r="M23" s="35">
        <v>0</v>
      </c>
      <c r="N23" s="35">
        <v>0</v>
      </c>
    </row>
    <row r="24" spans="2:14" ht="13.5" customHeight="1">
      <c r="B24" s="26" t="s">
        <v>97</v>
      </c>
      <c r="C24" s="35">
        <v>1</v>
      </c>
      <c r="D24" s="35">
        <v>4</v>
      </c>
      <c r="E24" s="35">
        <v>5</v>
      </c>
      <c r="G24" s="26" t="s">
        <v>44</v>
      </c>
      <c r="H24" s="35">
        <v>0</v>
      </c>
      <c r="I24" s="35">
        <v>0</v>
      </c>
      <c r="J24" s="35">
        <v>0</v>
      </c>
      <c r="K24" s="26" t="s">
        <v>43</v>
      </c>
      <c r="L24" s="35">
        <v>0</v>
      </c>
      <c r="M24" s="35">
        <v>0</v>
      </c>
      <c r="N24" s="35">
        <v>0</v>
      </c>
    </row>
    <row r="25" spans="2:14" ht="13.5" customHeight="1">
      <c r="B25" s="26" t="s">
        <v>98</v>
      </c>
      <c r="C25" s="35">
        <v>0</v>
      </c>
      <c r="D25" s="35">
        <v>0</v>
      </c>
      <c r="E25" s="35">
        <v>0</v>
      </c>
      <c r="G25" s="26" t="s">
        <v>46</v>
      </c>
      <c r="H25" s="35">
        <v>3</v>
      </c>
      <c r="I25" s="35">
        <v>2</v>
      </c>
      <c r="J25" s="35">
        <v>5</v>
      </c>
      <c r="K25" s="26" t="s">
        <v>45</v>
      </c>
      <c r="L25" s="35">
        <v>0</v>
      </c>
      <c r="M25" s="35">
        <v>0</v>
      </c>
      <c r="N25" s="35">
        <v>0</v>
      </c>
    </row>
    <row r="26" spans="2:14" ht="13.5" customHeight="1">
      <c r="B26" s="26" t="s">
        <v>48</v>
      </c>
      <c r="C26" s="35">
        <v>0</v>
      </c>
      <c r="D26" s="35">
        <v>0</v>
      </c>
      <c r="E26" s="35">
        <v>0</v>
      </c>
      <c r="G26" s="26" t="s">
        <v>49</v>
      </c>
      <c r="H26" s="35">
        <v>0</v>
      </c>
      <c r="I26" s="35">
        <v>2</v>
      </c>
      <c r="J26" s="35">
        <v>2</v>
      </c>
      <c r="K26" s="26" t="s">
        <v>47</v>
      </c>
      <c r="L26" s="35">
        <v>0</v>
      </c>
      <c r="M26" s="35">
        <v>0</v>
      </c>
      <c r="N26" s="35">
        <v>0</v>
      </c>
    </row>
    <row r="27" spans="2:14" ht="13.5" customHeight="1">
      <c r="B27" s="26" t="s">
        <v>51</v>
      </c>
      <c r="C27" s="35">
        <v>0</v>
      </c>
      <c r="D27" s="35">
        <v>1</v>
      </c>
      <c r="E27" s="35">
        <v>1</v>
      </c>
      <c r="G27" s="26" t="s">
        <v>52</v>
      </c>
      <c r="H27" s="35">
        <v>3</v>
      </c>
      <c r="I27" s="35">
        <v>3</v>
      </c>
      <c r="J27" s="35">
        <v>6</v>
      </c>
      <c r="K27" s="26" t="s">
        <v>50</v>
      </c>
      <c r="L27" s="35">
        <v>0</v>
      </c>
      <c r="M27" s="35">
        <v>0</v>
      </c>
      <c r="N27" s="35">
        <v>0</v>
      </c>
    </row>
    <row r="28" spans="2:14" ht="13.5" customHeight="1">
      <c r="B28" s="26" t="s">
        <v>54</v>
      </c>
      <c r="C28" s="35">
        <v>0</v>
      </c>
      <c r="D28" s="35">
        <v>1</v>
      </c>
      <c r="E28" s="35">
        <v>1</v>
      </c>
      <c r="G28" s="26" t="s">
        <v>55</v>
      </c>
      <c r="H28" s="35">
        <v>0</v>
      </c>
      <c r="I28" s="35">
        <v>0</v>
      </c>
      <c r="J28" s="35">
        <v>0</v>
      </c>
      <c r="K28" s="26" t="s">
        <v>53</v>
      </c>
      <c r="L28" s="35">
        <v>0</v>
      </c>
      <c r="M28" s="35">
        <v>1</v>
      </c>
      <c r="N28" s="35">
        <v>1</v>
      </c>
    </row>
    <row r="29" spans="2:14" ht="13.5" customHeight="1">
      <c r="B29" s="26" t="s">
        <v>57</v>
      </c>
      <c r="C29" s="35">
        <v>1</v>
      </c>
      <c r="D29" s="35">
        <v>1</v>
      </c>
      <c r="E29" s="35">
        <v>2</v>
      </c>
      <c r="G29" s="26" t="s">
        <v>58</v>
      </c>
      <c r="H29" s="35">
        <v>10</v>
      </c>
      <c r="I29" s="35">
        <v>5</v>
      </c>
      <c r="J29" s="35">
        <v>15</v>
      </c>
      <c r="K29" s="26" t="s">
        <v>56</v>
      </c>
      <c r="L29" s="35">
        <v>0</v>
      </c>
      <c r="M29" s="35">
        <v>2</v>
      </c>
      <c r="N29" s="35">
        <v>2</v>
      </c>
    </row>
    <row r="30" spans="2:14" ht="13.5" customHeight="1">
      <c r="B30" s="26" t="s">
        <v>99</v>
      </c>
      <c r="C30" s="35">
        <v>50</v>
      </c>
      <c r="D30" s="35">
        <v>92</v>
      </c>
      <c r="E30" s="35">
        <v>142</v>
      </c>
      <c r="G30" s="26" t="s">
        <v>60</v>
      </c>
      <c r="H30" s="35">
        <v>9</v>
      </c>
      <c r="I30" s="35">
        <v>4</v>
      </c>
      <c r="J30" s="35">
        <v>13</v>
      </c>
      <c r="K30" s="26" t="s">
        <v>59</v>
      </c>
      <c r="L30" s="35">
        <v>8</v>
      </c>
      <c r="M30" s="35">
        <v>11</v>
      </c>
      <c r="N30" s="35">
        <v>19</v>
      </c>
    </row>
    <row r="31" spans="2:14" ht="13.5" customHeight="1">
      <c r="B31" s="26" t="s">
        <v>100</v>
      </c>
      <c r="C31" s="35">
        <v>5</v>
      </c>
      <c r="D31" s="35">
        <v>6</v>
      </c>
      <c r="E31" s="35">
        <v>11</v>
      </c>
      <c r="G31" s="26" t="s">
        <v>61</v>
      </c>
      <c r="H31" s="35">
        <v>7</v>
      </c>
      <c r="I31" s="35">
        <v>1</v>
      </c>
      <c r="J31" s="35">
        <v>8</v>
      </c>
      <c r="K31" s="32" t="s">
        <v>102</v>
      </c>
      <c r="L31" s="36">
        <v>11</v>
      </c>
      <c r="M31" s="36">
        <v>4</v>
      </c>
      <c r="N31" s="36">
        <v>15</v>
      </c>
    </row>
    <row r="32" spans="2:14" ht="13.5" customHeight="1">
      <c r="B32" s="27" t="s">
        <v>101</v>
      </c>
      <c r="C32" s="36">
        <v>0</v>
      </c>
      <c r="D32" s="36">
        <v>1</v>
      </c>
      <c r="E32" s="36">
        <v>1</v>
      </c>
      <c r="G32" s="26" t="s">
        <v>62</v>
      </c>
      <c r="H32" s="35">
        <v>2</v>
      </c>
      <c r="I32" s="35">
        <v>1</v>
      </c>
      <c r="J32" s="35">
        <v>3</v>
      </c>
      <c r="K32" s="33"/>
      <c r="L32" s="40"/>
      <c r="M32" s="40"/>
      <c r="N32" s="40"/>
    </row>
    <row r="33" spans="2:14" ht="13.5" customHeight="1">
      <c r="B33" s="27" t="s">
        <v>78</v>
      </c>
      <c r="C33" s="31">
        <v>399</v>
      </c>
      <c r="D33" s="31">
        <v>492</v>
      </c>
      <c r="E33" s="31">
        <v>891</v>
      </c>
      <c r="G33" s="27" t="s">
        <v>63</v>
      </c>
      <c r="H33" s="36">
        <v>0</v>
      </c>
      <c r="I33" s="36">
        <v>1</v>
      </c>
      <c r="J33" s="36">
        <v>1</v>
      </c>
      <c r="K33" s="27" t="s">
        <v>78</v>
      </c>
      <c r="L33" s="31">
        <f>SUM(H9:H33)+SUM(L9:L32)</f>
        <v>459</v>
      </c>
      <c r="M33" s="31">
        <f>SUM(I9:I33)+SUM(M9:M32)</f>
        <v>371</v>
      </c>
      <c r="N33" s="31">
        <f>SUM(J9:J33)+SUM(N9:N32)</f>
        <v>830</v>
      </c>
    </row>
    <row r="34" spans="2:14" ht="12" customHeight="1">
      <c r="B34" s="9"/>
      <c r="C34" s="10"/>
      <c r="D34" s="10"/>
      <c r="E34" s="11"/>
      <c r="G34" s="9"/>
      <c r="H34" s="12"/>
      <c r="I34" s="12"/>
      <c r="J34" s="12"/>
      <c r="K34" s="9"/>
      <c r="L34" s="12"/>
      <c r="M34" s="12"/>
      <c r="N34" s="12"/>
    </row>
    <row r="35" spans="2:14" s="14" customFormat="1" ht="19.5" customHeight="1">
      <c r="B35" s="17" t="s">
        <v>87</v>
      </c>
    </row>
    <row r="36" spans="2:14" s="14" customFormat="1" ht="12" customHeight="1">
      <c r="B36" s="14" t="s">
        <v>81</v>
      </c>
      <c r="G36" s="14" t="s">
        <v>82</v>
      </c>
      <c r="J36" s="63">
        <f>J5</f>
        <v>40817</v>
      </c>
      <c r="K36" s="63"/>
      <c r="L36" s="64" t="str">
        <f>L5</f>
        <v>～平成24年9月30日</v>
      </c>
      <c r="M36" s="64"/>
      <c r="N36" s="19" t="str">
        <f>N5</f>
        <v>単位:人</v>
      </c>
    </row>
    <row r="37" spans="2:14" ht="6.75" customHeight="1">
      <c r="N37" s="4"/>
    </row>
    <row r="38" spans="2:14" s="9" customFormat="1" ht="13.5" customHeight="1">
      <c r="B38" s="65" t="s">
        <v>121</v>
      </c>
      <c r="C38" s="67" t="s">
        <v>84</v>
      </c>
      <c r="D38" s="67"/>
      <c r="E38" s="66"/>
      <c r="F38" s="8"/>
      <c r="G38" s="65" t="s">
        <v>83</v>
      </c>
      <c r="H38" s="67" t="s">
        <v>85</v>
      </c>
      <c r="I38" s="67"/>
      <c r="J38" s="66"/>
      <c r="K38" s="65" t="s">
        <v>83</v>
      </c>
      <c r="L38" s="67" t="s">
        <v>84</v>
      </c>
      <c r="M38" s="67"/>
      <c r="N38" s="66"/>
    </row>
    <row r="39" spans="2:14" s="9" customFormat="1" ht="13.5" customHeight="1">
      <c r="B39" s="66"/>
      <c r="C39" s="28" t="s">
        <v>4</v>
      </c>
      <c r="D39" s="28" t="s">
        <v>5</v>
      </c>
      <c r="E39" s="28" t="s">
        <v>125</v>
      </c>
      <c r="F39" s="8"/>
      <c r="G39" s="66"/>
      <c r="H39" s="28" t="s">
        <v>4</v>
      </c>
      <c r="I39" s="28" t="s">
        <v>5</v>
      </c>
      <c r="J39" s="28" t="s">
        <v>6</v>
      </c>
      <c r="K39" s="66"/>
      <c r="L39" s="28" t="s">
        <v>4</v>
      </c>
      <c r="M39" s="28" t="s">
        <v>5</v>
      </c>
      <c r="N39" s="28" t="s">
        <v>6</v>
      </c>
    </row>
    <row r="40" spans="2:14" ht="13.5" customHeight="1">
      <c r="B40" s="26" t="s">
        <v>7</v>
      </c>
      <c r="C40" s="35">
        <v>215</v>
      </c>
      <c r="D40" s="35">
        <v>236</v>
      </c>
      <c r="E40" s="35">
        <v>451</v>
      </c>
      <c r="G40" s="26" t="s">
        <v>8</v>
      </c>
      <c r="H40" s="35">
        <v>18</v>
      </c>
      <c r="I40" s="35">
        <v>21</v>
      </c>
      <c r="J40" s="35">
        <v>39</v>
      </c>
      <c r="K40" s="26" t="s">
        <v>64</v>
      </c>
      <c r="L40" s="35">
        <v>8</v>
      </c>
      <c r="M40" s="35">
        <v>6</v>
      </c>
      <c r="N40" s="35">
        <v>14</v>
      </c>
    </row>
    <row r="41" spans="2:14" ht="13.5" customHeight="1">
      <c r="B41" s="26" t="s">
        <v>10</v>
      </c>
      <c r="C41" s="35">
        <v>18</v>
      </c>
      <c r="D41" s="35">
        <v>18</v>
      </c>
      <c r="E41" s="35">
        <v>36</v>
      </c>
      <c r="G41" s="26" t="s">
        <v>11</v>
      </c>
      <c r="H41" s="35">
        <v>17</v>
      </c>
      <c r="I41" s="35">
        <v>21</v>
      </c>
      <c r="J41" s="35">
        <v>38</v>
      </c>
      <c r="K41" s="26" t="s">
        <v>9</v>
      </c>
      <c r="L41" s="35">
        <v>3</v>
      </c>
      <c r="M41" s="35">
        <v>4</v>
      </c>
      <c r="N41" s="35">
        <v>7</v>
      </c>
    </row>
    <row r="42" spans="2:14" ht="13.5" customHeight="1">
      <c r="B42" s="26" t="s">
        <v>13</v>
      </c>
      <c r="C42" s="35">
        <v>62</v>
      </c>
      <c r="D42" s="35">
        <v>58</v>
      </c>
      <c r="E42" s="35">
        <v>120</v>
      </c>
      <c r="G42" s="26" t="s">
        <v>14</v>
      </c>
      <c r="H42" s="35">
        <v>42</v>
      </c>
      <c r="I42" s="35">
        <v>45</v>
      </c>
      <c r="J42" s="35">
        <v>87</v>
      </c>
      <c r="K42" s="26" t="s">
        <v>12</v>
      </c>
      <c r="L42" s="35">
        <v>1</v>
      </c>
      <c r="M42" s="35">
        <v>0</v>
      </c>
      <c r="N42" s="35">
        <v>1</v>
      </c>
    </row>
    <row r="43" spans="2:14" ht="13.5" customHeight="1">
      <c r="B43" s="26" t="s">
        <v>16</v>
      </c>
      <c r="C43" s="35">
        <v>21</v>
      </c>
      <c r="D43" s="35">
        <v>17</v>
      </c>
      <c r="E43" s="35">
        <v>38</v>
      </c>
      <c r="G43" s="26" t="s">
        <v>17</v>
      </c>
      <c r="H43" s="35">
        <v>85</v>
      </c>
      <c r="I43" s="35">
        <v>71</v>
      </c>
      <c r="J43" s="35">
        <v>156</v>
      </c>
      <c r="K43" s="26" t="s">
        <v>15</v>
      </c>
      <c r="L43" s="35">
        <v>0</v>
      </c>
      <c r="M43" s="35">
        <v>0</v>
      </c>
      <c r="N43" s="35">
        <v>0</v>
      </c>
    </row>
    <row r="44" spans="2:14" ht="13.5" customHeight="1">
      <c r="B44" s="26" t="s">
        <v>19</v>
      </c>
      <c r="C44" s="35">
        <v>3</v>
      </c>
      <c r="D44" s="35">
        <v>5</v>
      </c>
      <c r="E44" s="35">
        <v>8</v>
      </c>
      <c r="G44" s="26" t="s">
        <v>20</v>
      </c>
      <c r="H44" s="35">
        <v>18</v>
      </c>
      <c r="I44" s="35">
        <v>11</v>
      </c>
      <c r="J44" s="35">
        <v>29</v>
      </c>
      <c r="K44" s="26" t="s">
        <v>18</v>
      </c>
      <c r="L44" s="35">
        <v>0</v>
      </c>
      <c r="M44" s="35">
        <v>0</v>
      </c>
      <c r="N44" s="35">
        <v>0</v>
      </c>
    </row>
    <row r="45" spans="2:14" ht="13.5" customHeight="1">
      <c r="B45" s="26" t="s">
        <v>22</v>
      </c>
      <c r="C45" s="35">
        <v>15</v>
      </c>
      <c r="D45" s="35">
        <v>15</v>
      </c>
      <c r="E45" s="35">
        <v>30</v>
      </c>
      <c r="G45" s="26" t="s">
        <v>23</v>
      </c>
      <c r="H45" s="35">
        <v>23</v>
      </c>
      <c r="I45" s="35">
        <v>18</v>
      </c>
      <c r="J45" s="35">
        <v>41</v>
      </c>
      <c r="K45" s="26" t="s">
        <v>21</v>
      </c>
      <c r="L45" s="35">
        <v>0</v>
      </c>
      <c r="M45" s="35">
        <v>1</v>
      </c>
      <c r="N45" s="35">
        <v>1</v>
      </c>
    </row>
    <row r="46" spans="2:14" ht="13.5" customHeight="1">
      <c r="B46" s="26" t="s">
        <v>25</v>
      </c>
      <c r="C46" s="35">
        <v>10</v>
      </c>
      <c r="D46" s="35">
        <v>6</v>
      </c>
      <c r="E46" s="35">
        <v>16</v>
      </c>
      <c r="G46" s="26" t="s">
        <v>26</v>
      </c>
      <c r="H46" s="35">
        <v>8</v>
      </c>
      <c r="I46" s="35">
        <v>9</v>
      </c>
      <c r="J46" s="35">
        <v>17</v>
      </c>
      <c r="K46" s="26" t="s">
        <v>24</v>
      </c>
      <c r="L46" s="35">
        <v>0</v>
      </c>
      <c r="M46" s="35">
        <v>0</v>
      </c>
      <c r="N46" s="35">
        <v>0</v>
      </c>
    </row>
    <row r="47" spans="2:14" ht="13.5" customHeight="1">
      <c r="B47" s="26" t="s">
        <v>103</v>
      </c>
      <c r="C47" s="35">
        <v>19</v>
      </c>
      <c r="D47" s="35">
        <v>12</v>
      </c>
      <c r="E47" s="35">
        <v>31</v>
      </c>
      <c r="G47" s="26" t="s">
        <v>28</v>
      </c>
      <c r="H47" s="35">
        <v>4</v>
      </c>
      <c r="I47" s="35">
        <v>4</v>
      </c>
      <c r="J47" s="35">
        <v>8</v>
      </c>
      <c r="K47" s="26" t="s">
        <v>27</v>
      </c>
      <c r="L47" s="35">
        <v>1</v>
      </c>
      <c r="M47" s="35">
        <v>2</v>
      </c>
      <c r="N47" s="35">
        <v>3</v>
      </c>
    </row>
    <row r="48" spans="2:14" ht="13.5" customHeight="1">
      <c r="B48" s="26" t="s">
        <v>104</v>
      </c>
      <c r="C48" s="35">
        <v>3</v>
      </c>
      <c r="D48" s="35">
        <v>4</v>
      </c>
      <c r="E48" s="35">
        <v>7</v>
      </c>
      <c r="G48" s="26" t="s">
        <v>30</v>
      </c>
      <c r="H48" s="35">
        <v>8</v>
      </c>
      <c r="I48" s="35">
        <v>3</v>
      </c>
      <c r="J48" s="35">
        <v>11</v>
      </c>
      <c r="K48" s="26" t="s">
        <v>29</v>
      </c>
      <c r="L48" s="35">
        <v>3</v>
      </c>
      <c r="M48" s="35">
        <v>0</v>
      </c>
      <c r="N48" s="35">
        <v>3</v>
      </c>
    </row>
    <row r="49" spans="2:14" ht="13.5" customHeight="1">
      <c r="B49" s="26" t="s">
        <v>105</v>
      </c>
      <c r="C49" s="35">
        <v>7</v>
      </c>
      <c r="D49" s="35">
        <v>3</v>
      </c>
      <c r="E49" s="35">
        <v>10</v>
      </c>
      <c r="G49" s="26" t="s">
        <v>32</v>
      </c>
      <c r="H49" s="35">
        <v>33</v>
      </c>
      <c r="I49" s="35">
        <v>31</v>
      </c>
      <c r="J49" s="35">
        <v>64</v>
      </c>
      <c r="K49" s="26" t="s">
        <v>31</v>
      </c>
      <c r="L49" s="35">
        <v>0</v>
      </c>
      <c r="M49" s="35">
        <v>0</v>
      </c>
      <c r="N49" s="35">
        <v>0</v>
      </c>
    </row>
    <row r="50" spans="2:14" ht="13.5" customHeight="1">
      <c r="B50" s="26" t="s">
        <v>106</v>
      </c>
      <c r="C50" s="35">
        <v>2</v>
      </c>
      <c r="D50" s="35">
        <v>3</v>
      </c>
      <c r="E50" s="35">
        <v>5</v>
      </c>
      <c r="G50" s="26" t="s">
        <v>34</v>
      </c>
      <c r="H50" s="35">
        <v>34</v>
      </c>
      <c r="I50" s="35">
        <v>40</v>
      </c>
      <c r="J50" s="35">
        <v>74</v>
      </c>
      <c r="K50" s="26" t="s">
        <v>33</v>
      </c>
      <c r="L50" s="35">
        <v>0</v>
      </c>
      <c r="M50" s="35">
        <v>0</v>
      </c>
      <c r="N50" s="35">
        <v>0</v>
      </c>
    </row>
    <row r="51" spans="2:14" ht="13.5" customHeight="1">
      <c r="B51" s="26" t="s">
        <v>107</v>
      </c>
      <c r="C51" s="35">
        <v>21</v>
      </c>
      <c r="D51" s="35">
        <v>37</v>
      </c>
      <c r="E51" s="35">
        <v>58</v>
      </c>
      <c r="G51" s="26" t="s">
        <v>36</v>
      </c>
      <c r="H51" s="35">
        <v>76</v>
      </c>
      <c r="I51" s="35">
        <v>107</v>
      </c>
      <c r="J51" s="35">
        <v>183</v>
      </c>
      <c r="K51" s="26" t="s">
        <v>35</v>
      </c>
      <c r="L51" s="35">
        <v>0</v>
      </c>
      <c r="M51" s="35">
        <v>0</v>
      </c>
      <c r="N51" s="35">
        <v>0</v>
      </c>
    </row>
    <row r="52" spans="2:14" ht="13.5" customHeight="1">
      <c r="B52" s="26" t="s">
        <v>108</v>
      </c>
      <c r="C52" s="35">
        <v>0</v>
      </c>
      <c r="D52" s="35">
        <v>0</v>
      </c>
      <c r="E52" s="35">
        <v>0</v>
      </c>
      <c r="G52" s="26" t="s">
        <v>38</v>
      </c>
      <c r="H52" s="35">
        <v>30</v>
      </c>
      <c r="I52" s="35">
        <v>47</v>
      </c>
      <c r="J52" s="35">
        <v>77</v>
      </c>
      <c r="K52" s="26" t="s">
        <v>37</v>
      </c>
      <c r="L52" s="35">
        <v>0</v>
      </c>
      <c r="M52" s="35">
        <v>0</v>
      </c>
      <c r="N52" s="35">
        <v>0</v>
      </c>
    </row>
    <row r="53" spans="2:14" ht="13.5" customHeight="1">
      <c r="B53" s="26" t="s">
        <v>109</v>
      </c>
      <c r="C53" s="35">
        <v>0</v>
      </c>
      <c r="D53" s="35">
        <v>0</v>
      </c>
      <c r="E53" s="35">
        <v>0</v>
      </c>
      <c r="G53" s="26" t="s">
        <v>40</v>
      </c>
      <c r="H53" s="35">
        <v>18</v>
      </c>
      <c r="I53" s="35">
        <v>13</v>
      </c>
      <c r="J53" s="35">
        <v>31</v>
      </c>
      <c r="K53" s="26" t="s">
        <v>39</v>
      </c>
      <c r="L53" s="35">
        <v>0</v>
      </c>
      <c r="M53" s="35">
        <v>0</v>
      </c>
      <c r="N53" s="35">
        <v>0</v>
      </c>
    </row>
    <row r="54" spans="2:14" ht="13.5" customHeight="1">
      <c r="B54" s="26" t="s">
        <v>110</v>
      </c>
      <c r="C54" s="35">
        <v>0</v>
      </c>
      <c r="D54" s="35">
        <v>0</v>
      </c>
      <c r="E54" s="35">
        <v>0</v>
      </c>
      <c r="G54" s="26" t="s">
        <v>42</v>
      </c>
      <c r="H54" s="35">
        <v>3</v>
      </c>
      <c r="I54" s="35">
        <v>1</v>
      </c>
      <c r="J54" s="35">
        <v>4</v>
      </c>
      <c r="K54" s="26" t="s">
        <v>41</v>
      </c>
      <c r="L54" s="35">
        <v>0</v>
      </c>
      <c r="M54" s="35">
        <v>0</v>
      </c>
      <c r="N54" s="35">
        <v>0</v>
      </c>
    </row>
    <row r="55" spans="2:14" ht="13.5" customHeight="1">
      <c r="B55" s="26" t="s">
        <v>111</v>
      </c>
      <c r="C55" s="35">
        <v>0</v>
      </c>
      <c r="D55" s="35">
        <v>2</v>
      </c>
      <c r="E55" s="35">
        <v>2</v>
      </c>
      <c r="G55" s="26" t="s">
        <v>44</v>
      </c>
      <c r="H55" s="35">
        <v>3</v>
      </c>
      <c r="I55" s="35">
        <v>0</v>
      </c>
      <c r="J55" s="35">
        <v>3</v>
      </c>
      <c r="K55" s="26" t="s">
        <v>43</v>
      </c>
      <c r="L55" s="35">
        <v>1</v>
      </c>
      <c r="M55" s="35">
        <v>0</v>
      </c>
      <c r="N55" s="35">
        <v>1</v>
      </c>
    </row>
    <row r="56" spans="2:14" ht="13.5" customHeight="1">
      <c r="B56" s="26" t="s">
        <v>112</v>
      </c>
      <c r="C56" s="35">
        <v>0</v>
      </c>
      <c r="D56" s="35">
        <v>0</v>
      </c>
      <c r="E56" s="35">
        <v>0</v>
      </c>
      <c r="G56" s="26" t="s">
        <v>46</v>
      </c>
      <c r="H56" s="35">
        <v>0</v>
      </c>
      <c r="I56" s="35">
        <v>1</v>
      </c>
      <c r="J56" s="35">
        <v>1</v>
      </c>
      <c r="K56" s="26" t="s">
        <v>45</v>
      </c>
      <c r="L56" s="35">
        <v>1</v>
      </c>
      <c r="M56" s="35">
        <v>0</v>
      </c>
      <c r="N56" s="35">
        <v>1</v>
      </c>
    </row>
    <row r="57" spans="2:14" ht="13.5" customHeight="1">
      <c r="B57" s="26" t="s">
        <v>48</v>
      </c>
      <c r="C57" s="35">
        <v>3</v>
      </c>
      <c r="D57" s="35">
        <v>5</v>
      </c>
      <c r="E57" s="35">
        <v>8</v>
      </c>
      <c r="G57" s="26" t="s">
        <v>49</v>
      </c>
      <c r="H57" s="35">
        <v>2</v>
      </c>
      <c r="I57" s="35">
        <v>1</v>
      </c>
      <c r="J57" s="35">
        <v>3</v>
      </c>
      <c r="K57" s="26" t="s">
        <v>47</v>
      </c>
      <c r="L57" s="35">
        <v>0</v>
      </c>
      <c r="M57" s="35">
        <v>0</v>
      </c>
      <c r="N57" s="35">
        <v>0</v>
      </c>
    </row>
    <row r="58" spans="2:14" ht="13.5" customHeight="1">
      <c r="B58" s="26" t="s">
        <v>51</v>
      </c>
      <c r="C58" s="35">
        <v>1</v>
      </c>
      <c r="D58" s="35">
        <v>1</v>
      </c>
      <c r="E58" s="35">
        <v>2</v>
      </c>
      <c r="G58" s="26" t="s">
        <v>52</v>
      </c>
      <c r="H58" s="35">
        <v>2</v>
      </c>
      <c r="I58" s="35">
        <v>0</v>
      </c>
      <c r="J58" s="35">
        <v>2</v>
      </c>
      <c r="K58" s="26" t="s">
        <v>50</v>
      </c>
      <c r="L58" s="35">
        <v>0</v>
      </c>
      <c r="M58" s="35">
        <v>0</v>
      </c>
      <c r="N58" s="35">
        <v>0</v>
      </c>
    </row>
    <row r="59" spans="2:14" ht="13.5" customHeight="1">
      <c r="B59" s="26" t="s">
        <v>54</v>
      </c>
      <c r="C59" s="35">
        <v>1</v>
      </c>
      <c r="D59" s="35">
        <v>0</v>
      </c>
      <c r="E59" s="35">
        <v>1</v>
      </c>
      <c r="G59" s="26" t="s">
        <v>55</v>
      </c>
      <c r="H59" s="35">
        <v>2</v>
      </c>
      <c r="I59" s="35">
        <v>2</v>
      </c>
      <c r="J59" s="35">
        <v>4</v>
      </c>
      <c r="K59" s="26" t="s">
        <v>53</v>
      </c>
      <c r="L59" s="35">
        <v>0</v>
      </c>
      <c r="M59" s="35">
        <v>0</v>
      </c>
      <c r="N59" s="35">
        <v>0</v>
      </c>
    </row>
    <row r="60" spans="2:14" ht="13.5" customHeight="1">
      <c r="B60" s="26" t="s">
        <v>57</v>
      </c>
      <c r="C60" s="35">
        <v>5</v>
      </c>
      <c r="D60" s="35">
        <v>5</v>
      </c>
      <c r="E60" s="35">
        <v>10</v>
      </c>
      <c r="G60" s="26" t="s">
        <v>58</v>
      </c>
      <c r="H60" s="35">
        <v>3</v>
      </c>
      <c r="I60" s="35">
        <v>4</v>
      </c>
      <c r="J60" s="35">
        <v>7</v>
      </c>
      <c r="K60" s="26" t="s">
        <v>56</v>
      </c>
      <c r="L60" s="35">
        <v>0</v>
      </c>
      <c r="M60" s="35">
        <v>0</v>
      </c>
      <c r="N60" s="35">
        <v>0</v>
      </c>
    </row>
    <row r="61" spans="2:14" ht="13.5" customHeight="1">
      <c r="B61" s="26" t="s">
        <v>113</v>
      </c>
      <c r="C61" s="35">
        <v>51</v>
      </c>
      <c r="D61" s="35">
        <v>69</v>
      </c>
      <c r="E61" s="35">
        <v>120</v>
      </c>
      <c r="G61" s="26" t="s">
        <v>60</v>
      </c>
      <c r="H61" s="35">
        <v>8</v>
      </c>
      <c r="I61" s="35">
        <v>8</v>
      </c>
      <c r="J61" s="35">
        <v>16</v>
      </c>
      <c r="K61" s="26" t="s">
        <v>59</v>
      </c>
      <c r="L61" s="35">
        <v>13</v>
      </c>
      <c r="M61" s="35">
        <v>10</v>
      </c>
      <c r="N61" s="35">
        <v>23</v>
      </c>
    </row>
    <row r="62" spans="2:14" ht="13.5" customHeight="1">
      <c r="B62" s="26" t="s">
        <v>114</v>
      </c>
      <c r="C62" s="35">
        <v>3</v>
      </c>
      <c r="D62" s="35">
        <v>3</v>
      </c>
      <c r="E62" s="35">
        <v>6</v>
      </c>
      <c r="G62" s="26" t="s">
        <v>61</v>
      </c>
      <c r="H62" s="35">
        <v>0</v>
      </c>
      <c r="I62" s="35">
        <v>1</v>
      </c>
      <c r="J62" s="35">
        <v>1</v>
      </c>
      <c r="K62" s="32" t="s">
        <v>102</v>
      </c>
      <c r="L62" s="36">
        <v>0</v>
      </c>
      <c r="M62" s="36">
        <v>0</v>
      </c>
      <c r="N62" s="36">
        <v>0</v>
      </c>
    </row>
    <row r="63" spans="2:14" ht="13.5" customHeight="1">
      <c r="B63" s="27" t="s">
        <v>115</v>
      </c>
      <c r="C63" s="36">
        <v>0</v>
      </c>
      <c r="D63" s="36">
        <v>0</v>
      </c>
      <c r="E63" s="36">
        <v>0</v>
      </c>
      <c r="G63" s="26" t="s">
        <v>62</v>
      </c>
      <c r="H63" s="35">
        <v>1</v>
      </c>
      <c r="I63" s="35">
        <v>0</v>
      </c>
      <c r="J63" s="35">
        <v>1</v>
      </c>
      <c r="K63" s="33"/>
      <c r="L63" s="35"/>
      <c r="M63" s="35"/>
      <c r="N63" s="35"/>
    </row>
    <row r="64" spans="2:14" ht="13.5" customHeight="1">
      <c r="B64" s="27" t="s">
        <v>78</v>
      </c>
      <c r="C64" s="31">
        <v>460</v>
      </c>
      <c r="D64" s="31">
        <v>499</v>
      </c>
      <c r="E64" s="31">
        <v>959</v>
      </c>
      <c r="G64" s="27" t="s">
        <v>63</v>
      </c>
      <c r="H64" s="36">
        <v>2</v>
      </c>
      <c r="I64" s="36">
        <v>1</v>
      </c>
      <c r="J64" s="36">
        <v>3</v>
      </c>
      <c r="K64" s="27" t="s">
        <v>78</v>
      </c>
      <c r="L64" s="31">
        <v>471</v>
      </c>
      <c r="M64" s="31">
        <v>483</v>
      </c>
      <c r="N64" s="31">
        <v>954</v>
      </c>
    </row>
    <row r="65" spans="2:14" ht="9" customHeight="1">
      <c r="C65" s="4"/>
      <c r="D65" s="4"/>
      <c r="E65" s="5"/>
      <c r="H65" s="4"/>
      <c r="I65" s="4"/>
      <c r="J65" s="4"/>
      <c r="L65" s="4"/>
      <c r="M65" s="4"/>
      <c r="N65" s="5"/>
    </row>
    <row r="66" spans="2:14" s="14" customFormat="1" ht="12" customHeight="1">
      <c r="B66" s="14" t="s">
        <v>80</v>
      </c>
    </row>
    <row r="67" spans="2:14" s="14" customFormat="1" ht="8.25" customHeight="1" thickBot="1"/>
    <row r="68" spans="2:14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</row>
  </sheetData>
  <mergeCells count="16">
    <mergeCell ref="J5:K5"/>
    <mergeCell ref="L5:M5"/>
    <mergeCell ref="B7:B8"/>
    <mergeCell ref="C7:E7"/>
    <mergeCell ref="G7:G8"/>
    <mergeCell ref="H7:J7"/>
    <mergeCell ref="K7:K8"/>
    <mergeCell ref="L7:N7"/>
    <mergeCell ref="J36:K36"/>
    <mergeCell ref="L36:M36"/>
    <mergeCell ref="B38:B39"/>
    <mergeCell ref="C38:E38"/>
    <mergeCell ref="G38:G39"/>
    <mergeCell ref="H38:J38"/>
    <mergeCell ref="K38:K39"/>
    <mergeCell ref="L38:N38"/>
  </mergeCells>
  <phoneticPr fontId="2"/>
  <pageMargins left="0.73" right="0.19" top="1" bottom="1" header="0.51200000000000001" footer="0.51200000000000001"/>
  <pageSetup paperSize="9" scale="7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8"/>
  <sheetViews>
    <sheetView showGridLines="0" view="pageBreakPreview" zoomScaleNormal="100" zoomScaleSheetLayoutView="100" workbookViewId="0">
      <selection activeCell="L36" sqref="L36:M36"/>
    </sheetView>
  </sheetViews>
  <sheetFormatPr defaultColWidth="9" defaultRowHeight="12"/>
  <cols>
    <col min="1" max="1" width="4.6640625" style="2" customWidth="1"/>
    <col min="2" max="2" width="14.109375" style="2" customWidth="1"/>
    <col min="3" max="5" width="8" style="2" customWidth="1"/>
    <col min="6" max="6" width="2.88671875" style="2" customWidth="1"/>
    <col min="7" max="7" width="14.109375" style="2" customWidth="1"/>
    <col min="8" max="10" width="8" style="2" customWidth="1"/>
    <col min="11" max="11" width="14.109375" style="2" customWidth="1"/>
    <col min="12" max="14" width="8" style="2" customWidth="1"/>
    <col min="15" max="15" width="8.6640625" style="2" customWidth="1"/>
    <col min="16" max="16384" width="9" style="2"/>
  </cols>
  <sheetData>
    <row r="1" spans="2:14" ht="14.25" customHeight="1" thickBot="1"/>
    <row r="2" spans="2:14" ht="22.5" customHeight="1">
      <c r="B2" s="23" t="s">
        <v>122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12" customHeight="1">
      <c r="B3" s="15"/>
    </row>
    <row r="4" spans="2:14" ht="19.5" customHeight="1">
      <c r="B4" s="22" t="s">
        <v>86</v>
      </c>
      <c r="N4" s="4"/>
    </row>
    <row r="5" spans="2:14" s="14" customFormat="1" ht="12" customHeight="1">
      <c r="B5" s="14" t="s">
        <v>0</v>
      </c>
      <c r="G5" s="14" t="s">
        <v>1</v>
      </c>
      <c r="J5" s="63">
        <v>40452</v>
      </c>
      <c r="K5" s="63"/>
      <c r="L5" s="64" t="s">
        <v>139</v>
      </c>
      <c r="M5" s="64"/>
      <c r="N5" s="20" t="s">
        <v>88</v>
      </c>
    </row>
    <row r="6" spans="2:14" s="14" customFormat="1" ht="6.75" customHeight="1">
      <c r="N6" s="18"/>
    </row>
    <row r="7" spans="2:14" ht="13.5" customHeight="1">
      <c r="B7" s="65" t="s">
        <v>2</v>
      </c>
      <c r="C7" s="67" t="s">
        <v>3</v>
      </c>
      <c r="D7" s="67"/>
      <c r="E7" s="66"/>
      <c r="F7" s="1"/>
      <c r="G7" s="65" t="s">
        <v>2</v>
      </c>
      <c r="H7" s="67" t="s">
        <v>3</v>
      </c>
      <c r="I7" s="67"/>
      <c r="J7" s="66"/>
      <c r="K7" s="65" t="s">
        <v>2</v>
      </c>
      <c r="L7" s="67" t="s">
        <v>3</v>
      </c>
      <c r="M7" s="67"/>
      <c r="N7" s="66"/>
    </row>
    <row r="8" spans="2:14" s="9" customFormat="1" ht="13.5" customHeight="1">
      <c r="B8" s="66"/>
      <c r="C8" s="28" t="s">
        <v>4</v>
      </c>
      <c r="D8" s="28" t="s">
        <v>5</v>
      </c>
      <c r="E8" s="28" t="s">
        <v>6</v>
      </c>
      <c r="F8" s="8"/>
      <c r="G8" s="66"/>
      <c r="H8" s="28" t="s">
        <v>4</v>
      </c>
      <c r="I8" s="28" t="s">
        <v>5</v>
      </c>
      <c r="J8" s="28" t="s">
        <v>6</v>
      </c>
      <c r="K8" s="66"/>
      <c r="L8" s="28" t="s">
        <v>4</v>
      </c>
      <c r="M8" s="28" t="s">
        <v>5</v>
      </c>
      <c r="N8" s="28" t="s">
        <v>6</v>
      </c>
    </row>
    <row r="9" spans="2:14" s="9" customFormat="1" ht="13.5" customHeight="1">
      <c r="B9" s="26" t="s">
        <v>7</v>
      </c>
      <c r="C9" s="35">
        <v>156</v>
      </c>
      <c r="D9" s="35">
        <v>153</v>
      </c>
      <c r="E9" s="35">
        <v>309</v>
      </c>
      <c r="G9" s="26" t="s">
        <v>8</v>
      </c>
      <c r="H9" s="35">
        <v>18</v>
      </c>
      <c r="I9" s="35">
        <v>18</v>
      </c>
      <c r="J9" s="35">
        <v>36</v>
      </c>
      <c r="K9" s="26" t="s">
        <v>64</v>
      </c>
      <c r="L9" s="35">
        <v>7</v>
      </c>
      <c r="M9" s="35">
        <v>5</v>
      </c>
      <c r="N9" s="35">
        <v>12</v>
      </c>
    </row>
    <row r="10" spans="2:14" ht="13.5" customHeight="1">
      <c r="B10" s="26" t="s">
        <v>10</v>
      </c>
      <c r="C10" s="35">
        <v>19</v>
      </c>
      <c r="D10" s="35">
        <v>18</v>
      </c>
      <c r="E10" s="35">
        <v>37</v>
      </c>
      <c r="G10" s="26" t="s">
        <v>11</v>
      </c>
      <c r="H10" s="35">
        <v>28</v>
      </c>
      <c r="I10" s="35">
        <v>12</v>
      </c>
      <c r="J10" s="35">
        <v>40</v>
      </c>
      <c r="K10" s="26" t="s">
        <v>9</v>
      </c>
      <c r="L10" s="35">
        <v>4</v>
      </c>
      <c r="M10" s="35">
        <v>1</v>
      </c>
      <c r="N10" s="35">
        <v>5</v>
      </c>
    </row>
    <row r="11" spans="2:14" ht="13.5" customHeight="1">
      <c r="B11" s="26" t="s">
        <v>13</v>
      </c>
      <c r="C11" s="35">
        <v>74</v>
      </c>
      <c r="D11" s="35">
        <v>58</v>
      </c>
      <c r="E11" s="35">
        <v>132</v>
      </c>
      <c r="G11" s="26" t="s">
        <v>14</v>
      </c>
      <c r="H11" s="35">
        <v>37</v>
      </c>
      <c r="I11" s="35">
        <v>23</v>
      </c>
      <c r="J11" s="35">
        <v>60</v>
      </c>
      <c r="K11" s="26" t="s">
        <v>12</v>
      </c>
      <c r="L11" s="35">
        <v>0</v>
      </c>
      <c r="M11" s="35">
        <v>1</v>
      </c>
      <c r="N11" s="35">
        <v>1</v>
      </c>
    </row>
    <row r="12" spans="2:14" ht="13.5" customHeight="1">
      <c r="B12" s="26" t="s">
        <v>16</v>
      </c>
      <c r="C12" s="35">
        <v>14</v>
      </c>
      <c r="D12" s="35">
        <v>8</v>
      </c>
      <c r="E12" s="35">
        <v>22</v>
      </c>
      <c r="G12" s="26" t="s">
        <v>17</v>
      </c>
      <c r="H12" s="35">
        <v>89</v>
      </c>
      <c r="I12" s="35">
        <v>63</v>
      </c>
      <c r="J12" s="35">
        <v>152</v>
      </c>
      <c r="K12" s="26" t="s">
        <v>15</v>
      </c>
      <c r="L12" s="35">
        <v>0</v>
      </c>
      <c r="M12" s="35">
        <v>0</v>
      </c>
      <c r="N12" s="35">
        <v>0</v>
      </c>
    </row>
    <row r="13" spans="2:14" ht="13.5" customHeight="1">
      <c r="B13" s="26" t="s">
        <v>19</v>
      </c>
      <c r="C13" s="35">
        <v>3</v>
      </c>
      <c r="D13" s="35">
        <v>0</v>
      </c>
      <c r="E13" s="35">
        <v>3</v>
      </c>
      <c r="G13" s="26" t="s">
        <v>20</v>
      </c>
      <c r="H13" s="35">
        <v>24</v>
      </c>
      <c r="I13" s="35">
        <v>17</v>
      </c>
      <c r="J13" s="35">
        <v>41</v>
      </c>
      <c r="K13" s="26" t="s">
        <v>18</v>
      </c>
      <c r="L13" s="35">
        <v>0</v>
      </c>
      <c r="M13" s="35">
        <v>0</v>
      </c>
      <c r="N13" s="35">
        <v>0</v>
      </c>
    </row>
    <row r="14" spans="2:14" ht="13.5" customHeight="1">
      <c r="B14" s="26" t="s">
        <v>22</v>
      </c>
      <c r="C14" s="35">
        <v>14</v>
      </c>
      <c r="D14" s="35">
        <v>17</v>
      </c>
      <c r="E14" s="35">
        <v>31</v>
      </c>
      <c r="G14" s="26" t="s">
        <v>23</v>
      </c>
      <c r="H14" s="35">
        <v>23</v>
      </c>
      <c r="I14" s="35">
        <v>15</v>
      </c>
      <c r="J14" s="35">
        <v>38</v>
      </c>
      <c r="K14" s="26" t="s">
        <v>21</v>
      </c>
      <c r="L14" s="35">
        <v>0</v>
      </c>
      <c r="M14" s="35">
        <v>0</v>
      </c>
      <c r="N14" s="35">
        <v>0</v>
      </c>
    </row>
    <row r="15" spans="2:14" ht="13.5" customHeight="1">
      <c r="B15" s="26" t="s">
        <v>25</v>
      </c>
      <c r="C15" s="35">
        <v>8</v>
      </c>
      <c r="D15" s="35">
        <v>6</v>
      </c>
      <c r="E15" s="35">
        <v>14</v>
      </c>
      <c r="G15" s="26" t="s">
        <v>26</v>
      </c>
      <c r="H15" s="35">
        <v>13</v>
      </c>
      <c r="I15" s="35">
        <v>11</v>
      </c>
      <c r="J15" s="35">
        <v>24</v>
      </c>
      <c r="K15" s="26" t="s">
        <v>24</v>
      </c>
      <c r="L15" s="35">
        <v>1</v>
      </c>
      <c r="M15" s="35">
        <v>0</v>
      </c>
      <c r="N15" s="35">
        <v>1</v>
      </c>
    </row>
    <row r="16" spans="2:14" ht="13.5" customHeight="1">
      <c r="B16" s="26" t="s">
        <v>89</v>
      </c>
      <c r="C16" s="35">
        <v>11</v>
      </c>
      <c r="D16" s="35">
        <v>12</v>
      </c>
      <c r="E16" s="35">
        <v>23</v>
      </c>
      <c r="G16" s="26" t="s">
        <v>28</v>
      </c>
      <c r="H16" s="35">
        <v>7</v>
      </c>
      <c r="I16" s="35">
        <v>5</v>
      </c>
      <c r="J16" s="35">
        <v>12</v>
      </c>
      <c r="K16" s="26" t="s">
        <v>27</v>
      </c>
      <c r="L16" s="35">
        <v>0</v>
      </c>
      <c r="M16" s="35">
        <v>0</v>
      </c>
      <c r="N16" s="35">
        <v>0</v>
      </c>
    </row>
    <row r="17" spans="2:14" ht="13.5" customHeight="1">
      <c r="B17" s="26" t="s">
        <v>90</v>
      </c>
      <c r="C17" s="35">
        <v>2</v>
      </c>
      <c r="D17" s="35">
        <v>8</v>
      </c>
      <c r="E17" s="35">
        <v>10</v>
      </c>
      <c r="G17" s="26" t="s">
        <v>30</v>
      </c>
      <c r="H17" s="35">
        <v>0</v>
      </c>
      <c r="I17" s="35">
        <v>0</v>
      </c>
      <c r="J17" s="35">
        <v>0</v>
      </c>
      <c r="K17" s="26" t="s">
        <v>29</v>
      </c>
      <c r="L17" s="35">
        <v>1</v>
      </c>
      <c r="M17" s="35">
        <v>0</v>
      </c>
      <c r="N17" s="35">
        <v>1</v>
      </c>
    </row>
    <row r="18" spans="2:14" ht="13.5" customHeight="1">
      <c r="B18" s="26" t="s">
        <v>91</v>
      </c>
      <c r="C18" s="35">
        <v>7</v>
      </c>
      <c r="D18" s="35">
        <v>2</v>
      </c>
      <c r="E18" s="35">
        <v>9</v>
      </c>
      <c r="G18" s="26" t="s">
        <v>32</v>
      </c>
      <c r="H18" s="35">
        <v>44</v>
      </c>
      <c r="I18" s="35">
        <v>38</v>
      </c>
      <c r="J18" s="35">
        <v>82</v>
      </c>
      <c r="K18" s="26" t="s">
        <v>31</v>
      </c>
      <c r="L18" s="35">
        <v>0</v>
      </c>
      <c r="M18" s="35">
        <v>0</v>
      </c>
      <c r="N18" s="35">
        <v>0</v>
      </c>
    </row>
    <row r="19" spans="2:14" ht="13.5" customHeight="1">
      <c r="B19" s="26" t="s">
        <v>92</v>
      </c>
      <c r="C19" s="35">
        <v>2</v>
      </c>
      <c r="D19" s="35">
        <v>3</v>
      </c>
      <c r="E19" s="35">
        <v>5</v>
      </c>
      <c r="G19" s="26" t="s">
        <v>34</v>
      </c>
      <c r="H19" s="35">
        <v>17</v>
      </c>
      <c r="I19" s="35">
        <v>25</v>
      </c>
      <c r="J19" s="35">
        <v>42</v>
      </c>
      <c r="K19" s="26" t="s">
        <v>33</v>
      </c>
      <c r="L19" s="35">
        <v>0</v>
      </c>
      <c r="M19" s="35">
        <v>0</v>
      </c>
      <c r="N19" s="35">
        <v>0</v>
      </c>
    </row>
    <row r="20" spans="2:14" ht="13.5" customHeight="1">
      <c r="B20" s="26" t="s">
        <v>93</v>
      </c>
      <c r="C20" s="35">
        <v>47</v>
      </c>
      <c r="D20" s="35">
        <v>60</v>
      </c>
      <c r="E20" s="35">
        <v>107</v>
      </c>
      <c r="G20" s="26" t="s">
        <v>36</v>
      </c>
      <c r="H20" s="35">
        <v>65</v>
      </c>
      <c r="I20" s="35">
        <v>48</v>
      </c>
      <c r="J20" s="35">
        <v>113</v>
      </c>
      <c r="K20" s="26" t="s">
        <v>35</v>
      </c>
      <c r="L20" s="35">
        <v>0</v>
      </c>
      <c r="M20" s="35">
        <v>0</v>
      </c>
      <c r="N20" s="35">
        <v>0</v>
      </c>
    </row>
    <row r="21" spans="2:14" ht="13.5" customHeight="1">
      <c r="B21" s="26" t="s">
        <v>94</v>
      </c>
      <c r="C21" s="35">
        <v>0</v>
      </c>
      <c r="D21" s="35">
        <v>2</v>
      </c>
      <c r="E21" s="35">
        <v>2</v>
      </c>
      <c r="G21" s="26" t="s">
        <v>38</v>
      </c>
      <c r="H21" s="35">
        <v>22</v>
      </c>
      <c r="I21" s="35">
        <v>27</v>
      </c>
      <c r="J21" s="35">
        <v>49</v>
      </c>
      <c r="K21" s="26" t="s">
        <v>37</v>
      </c>
      <c r="L21" s="35">
        <v>0</v>
      </c>
      <c r="M21" s="35">
        <v>0</v>
      </c>
      <c r="N21" s="35">
        <v>0</v>
      </c>
    </row>
    <row r="22" spans="2:14" ht="13.5" customHeight="1">
      <c r="B22" s="26" t="s">
        <v>95</v>
      </c>
      <c r="C22" s="35">
        <v>0</v>
      </c>
      <c r="D22" s="35">
        <v>0</v>
      </c>
      <c r="E22" s="35">
        <v>0</v>
      </c>
      <c r="G22" s="26" t="s">
        <v>40</v>
      </c>
      <c r="H22" s="35">
        <v>10</v>
      </c>
      <c r="I22" s="35">
        <v>6</v>
      </c>
      <c r="J22" s="35">
        <v>16</v>
      </c>
      <c r="K22" s="26" t="s">
        <v>39</v>
      </c>
      <c r="L22" s="35">
        <v>1</v>
      </c>
      <c r="M22" s="35">
        <v>1</v>
      </c>
      <c r="N22" s="35">
        <v>2</v>
      </c>
    </row>
    <row r="23" spans="2:14" ht="13.5" customHeight="1">
      <c r="B23" s="26" t="s">
        <v>96</v>
      </c>
      <c r="C23" s="35">
        <v>1</v>
      </c>
      <c r="D23" s="35">
        <v>1</v>
      </c>
      <c r="E23" s="35">
        <v>2</v>
      </c>
      <c r="G23" s="26" t="s">
        <v>42</v>
      </c>
      <c r="H23" s="35">
        <v>2</v>
      </c>
      <c r="I23" s="35">
        <v>3</v>
      </c>
      <c r="J23" s="35">
        <v>5</v>
      </c>
      <c r="K23" s="26" t="s">
        <v>41</v>
      </c>
      <c r="L23" s="35">
        <v>2</v>
      </c>
      <c r="M23" s="35">
        <v>1</v>
      </c>
      <c r="N23" s="35">
        <v>3</v>
      </c>
    </row>
    <row r="24" spans="2:14" ht="13.5" customHeight="1">
      <c r="B24" s="26" t="s">
        <v>97</v>
      </c>
      <c r="C24" s="35">
        <v>3</v>
      </c>
      <c r="D24" s="35">
        <v>2</v>
      </c>
      <c r="E24" s="35">
        <v>5</v>
      </c>
      <c r="G24" s="26" t="s">
        <v>44</v>
      </c>
      <c r="H24" s="35">
        <v>0</v>
      </c>
      <c r="I24" s="35">
        <v>0</v>
      </c>
      <c r="J24" s="35">
        <v>0</v>
      </c>
      <c r="K24" s="26" t="s">
        <v>43</v>
      </c>
      <c r="L24" s="35">
        <v>0</v>
      </c>
      <c r="M24" s="35">
        <v>1</v>
      </c>
      <c r="N24" s="35">
        <v>1</v>
      </c>
    </row>
    <row r="25" spans="2:14" ht="13.5" customHeight="1">
      <c r="B25" s="26" t="s">
        <v>98</v>
      </c>
      <c r="C25" s="35">
        <v>0</v>
      </c>
      <c r="D25" s="35">
        <v>0</v>
      </c>
      <c r="E25" s="35">
        <v>0</v>
      </c>
      <c r="G25" s="26" t="s">
        <v>46</v>
      </c>
      <c r="H25" s="35">
        <v>1</v>
      </c>
      <c r="I25" s="35">
        <v>0</v>
      </c>
      <c r="J25" s="35">
        <v>1</v>
      </c>
      <c r="K25" s="26" t="s">
        <v>45</v>
      </c>
      <c r="L25" s="35">
        <v>0</v>
      </c>
      <c r="M25" s="35">
        <v>0</v>
      </c>
      <c r="N25" s="35">
        <v>0</v>
      </c>
    </row>
    <row r="26" spans="2:14" ht="13.5" customHeight="1">
      <c r="B26" s="26" t="s">
        <v>48</v>
      </c>
      <c r="C26" s="35">
        <v>1</v>
      </c>
      <c r="D26" s="35">
        <v>1</v>
      </c>
      <c r="E26" s="35">
        <v>2</v>
      </c>
      <c r="G26" s="26" t="s">
        <v>49</v>
      </c>
      <c r="H26" s="35">
        <v>2</v>
      </c>
      <c r="I26" s="35">
        <v>2</v>
      </c>
      <c r="J26" s="35">
        <v>4</v>
      </c>
      <c r="K26" s="26" t="s">
        <v>47</v>
      </c>
      <c r="L26" s="35">
        <v>3</v>
      </c>
      <c r="M26" s="35">
        <v>1</v>
      </c>
      <c r="N26" s="35">
        <v>4</v>
      </c>
    </row>
    <row r="27" spans="2:14" ht="13.5" customHeight="1">
      <c r="B27" s="26" t="s">
        <v>51</v>
      </c>
      <c r="C27" s="35">
        <v>0</v>
      </c>
      <c r="D27" s="35">
        <v>1</v>
      </c>
      <c r="E27" s="35">
        <v>1</v>
      </c>
      <c r="G27" s="26" t="s">
        <v>52</v>
      </c>
      <c r="H27" s="35">
        <v>4</v>
      </c>
      <c r="I27" s="35">
        <v>4</v>
      </c>
      <c r="J27" s="35">
        <v>8</v>
      </c>
      <c r="K27" s="26" t="s">
        <v>50</v>
      </c>
      <c r="L27" s="35">
        <v>0</v>
      </c>
      <c r="M27" s="35">
        <v>0</v>
      </c>
      <c r="N27" s="35">
        <v>0</v>
      </c>
    </row>
    <row r="28" spans="2:14" ht="13.5" customHeight="1">
      <c r="B28" s="26" t="s">
        <v>54</v>
      </c>
      <c r="C28" s="35">
        <v>0</v>
      </c>
      <c r="D28" s="35">
        <v>2</v>
      </c>
      <c r="E28" s="35">
        <v>2</v>
      </c>
      <c r="G28" s="26" t="s">
        <v>55</v>
      </c>
      <c r="H28" s="35">
        <v>0</v>
      </c>
      <c r="I28" s="35">
        <v>1</v>
      </c>
      <c r="J28" s="35">
        <v>1</v>
      </c>
      <c r="K28" s="26" t="s">
        <v>53</v>
      </c>
      <c r="L28" s="35">
        <v>0</v>
      </c>
      <c r="M28" s="35">
        <v>0</v>
      </c>
      <c r="N28" s="35">
        <v>0</v>
      </c>
    </row>
    <row r="29" spans="2:14" ht="13.5" customHeight="1">
      <c r="B29" s="26" t="s">
        <v>57</v>
      </c>
      <c r="C29" s="35">
        <v>0</v>
      </c>
      <c r="D29" s="35">
        <v>0</v>
      </c>
      <c r="E29" s="35">
        <v>0</v>
      </c>
      <c r="G29" s="26" t="s">
        <v>58</v>
      </c>
      <c r="H29" s="35">
        <v>9</v>
      </c>
      <c r="I29" s="35">
        <v>5</v>
      </c>
      <c r="J29" s="35">
        <v>14</v>
      </c>
      <c r="K29" s="26" t="s">
        <v>56</v>
      </c>
      <c r="L29" s="35">
        <v>0</v>
      </c>
      <c r="M29" s="35">
        <v>0</v>
      </c>
      <c r="N29" s="35">
        <v>0</v>
      </c>
    </row>
    <row r="30" spans="2:14" ht="13.5" customHeight="1">
      <c r="B30" s="26" t="s">
        <v>99</v>
      </c>
      <c r="C30" s="35">
        <v>35</v>
      </c>
      <c r="D30" s="35">
        <v>57</v>
      </c>
      <c r="E30" s="35">
        <v>92</v>
      </c>
      <c r="G30" s="26" t="s">
        <v>60</v>
      </c>
      <c r="H30" s="35">
        <v>6</v>
      </c>
      <c r="I30" s="35">
        <v>7</v>
      </c>
      <c r="J30" s="35">
        <v>13</v>
      </c>
      <c r="K30" s="26" t="s">
        <v>59</v>
      </c>
      <c r="L30" s="35">
        <v>10</v>
      </c>
      <c r="M30" s="35">
        <v>17</v>
      </c>
      <c r="N30" s="35">
        <v>27</v>
      </c>
    </row>
    <row r="31" spans="2:14" ht="13.5" customHeight="1">
      <c r="B31" s="26" t="s">
        <v>100</v>
      </c>
      <c r="C31" s="35">
        <v>3</v>
      </c>
      <c r="D31" s="35">
        <v>5</v>
      </c>
      <c r="E31" s="35">
        <v>8</v>
      </c>
      <c r="G31" s="26" t="s">
        <v>61</v>
      </c>
      <c r="H31" s="35">
        <v>1</v>
      </c>
      <c r="I31" s="35">
        <v>0</v>
      </c>
      <c r="J31" s="35">
        <v>1</v>
      </c>
      <c r="K31" s="32" t="s">
        <v>102</v>
      </c>
      <c r="L31" s="36">
        <v>17</v>
      </c>
      <c r="M31" s="36">
        <v>0</v>
      </c>
      <c r="N31" s="36">
        <v>17</v>
      </c>
    </row>
    <row r="32" spans="2:14" ht="13.5" customHeight="1">
      <c r="B32" s="27" t="s">
        <v>101</v>
      </c>
      <c r="C32" s="36">
        <v>0</v>
      </c>
      <c r="D32" s="36">
        <v>1</v>
      </c>
      <c r="E32" s="36">
        <v>1</v>
      </c>
      <c r="G32" s="26" t="s">
        <v>62</v>
      </c>
      <c r="H32" s="35">
        <v>0</v>
      </c>
      <c r="I32" s="35">
        <v>3</v>
      </c>
      <c r="J32" s="35">
        <v>3</v>
      </c>
      <c r="K32" s="33"/>
      <c r="L32" s="40"/>
      <c r="M32" s="40"/>
      <c r="N32" s="40"/>
    </row>
    <row r="33" spans="2:14" ht="13.5" customHeight="1">
      <c r="B33" s="27" t="s">
        <v>78</v>
      </c>
      <c r="C33" s="31">
        <f>SUM(C9:C32)</f>
        <v>400</v>
      </c>
      <c r="D33" s="31">
        <f>SUM(D9:D32)</f>
        <v>417</v>
      </c>
      <c r="E33" s="31">
        <f>SUM(E9:E32)</f>
        <v>817</v>
      </c>
      <c r="G33" s="27" t="s">
        <v>63</v>
      </c>
      <c r="H33" s="36">
        <v>4</v>
      </c>
      <c r="I33" s="36">
        <v>4</v>
      </c>
      <c r="J33" s="36">
        <v>8</v>
      </c>
      <c r="K33" s="27" t="s">
        <v>78</v>
      </c>
      <c r="L33" s="31">
        <f>SUM(H9:H33)+SUM(L9:L32)</f>
        <v>472</v>
      </c>
      <c r="M33" s="31">
        <f>SUM(I9:I33)+SUM(M9:M32)</f>
        <v>365</v>
      </c>
      <c r="N33" s="31">
        <f>SUM(J9:J33)+SUM(N9:N32)</f>
        <v>837</v>
      </c>
    </row>
    <row r="34" spans="2:14" ht="12" customHeight="1">
      <c r="B34" s="9"/>
      <c r="C34" s="10"/>
      <c r="D34" s="10"/>
      <c r="E34" s="11"/>
      <c r="G34" s="9"/>
      <c r="H34" s="12"/>
      <c r="I34" s="12"/>
      <c r="J34" s="12"/>
      <c r="K34" s="9"/>
      <c r="L34" s="12"/>
      <c r="M34" s="12"/>
      <c r="N34" s="12"/>
    </row>
    <row r="35" spans="2:14" s="14" customFormat="1" ht="19.5" customHeight="1">
      <c r="B35" s="17" t="s">
        <v>87</v>
      </c>
    </row>
    <row r="36" spans="2:14" s="14" customFormat="1" ht="12" customHeight="1">
      <c r="B36" s="14" t="s">
        <v>81</v>
      </c>
      <c r="G36" s="14" t="s">
        <v>82</v>
      </c>
      <c r="J36" s="63">
        <f>J5</f>
        <v>40452</v>
      </c>
      <c r="K36" s="63"/>
      <c r="L36" s="64" t="str">
        <f>L5</f>
        <v>～平成23年9月30日</v>
      </c>
      <c r="M36" s="64"/>
      <c r="N36" s="19" t="str">
        <f>N5</f>
        <v>単位:人</v>
      </c>
    </row>
    <row r="37" spans="2:14" ht="6.75" customHeight="1">
      <c r="N37" s="4"/>
    </row>
    <row r="38" spans="2:14" s="9" customFormat="1" ht="13.5" customHeight="1">
      <c r="B38" s="65" t="s">
        <v>121</v>
      </c>
      <c r="C38" s="67" t="s">
        <v>84</v>
      </c>
      <c r="D38" s="67"/>
      <c r="E38" s="66"/>
      <c r="F38" s="8"/>
      <c r="G38" s="65" t="s">
        <v>83</v>
      </c>
      <c r="H38" s="67" t="s">
        <v>85</v>
      </c>
      <c r="I38" s="67"/>
      <c r="J38" s="66"/>
      <c r="K38" s="65" t="s">
        <v>83</v>
      </c>
      <c r="L38" s="67" t="s">
        <v>84</v>
      </c>
      <c r="M38" s="67"/>
      <c r="N38" s="66"/>
    </row>
    <row r="39" spans="2:14" s="9" customFormat="1" ht="13.5" customHeight="1">
      <c r="B39" s="66"/>
      <c r="C39" s="28" t="s">
        <v>4</v>
      </c>
      <c r="D39" s="28" t="s">
        <v>5</v>
      </c>
      <c r="E39" s="28" t="s">
        <v>125</v>
      </c>
      <c r="F39" s="8"/>
      <c r="G39" s="66"/>
      <c r="H39" s="28" t="s">
        <v>4</v>
      </c>
      <c r="I39" s="28" t="s">
        <v>5</v>
      </c>
      <c r="J39" s="28" t="s">
        <v>6</v>
      </c>
      <c r="K39" s="66"/>
      <c r="L39" s="28" t="s">
        <v>4</v>
      </c>
      <c r="M39" s="28" t="s">
        <v>5</v>
      </c>
      <c r="N39" s="28" t="s">
        <v>6</v>
      </c>
    </row>
    <row r="40" spans="2:14" ht="13.5" customHeight="1">
      <c r="B40" s="26" t="s">
        <v>7</v>
      </c>
      <c r="C40" s="35">
        <v>150</v>
      </c>
      <c r="D40" s="35">
        <v>167</v>
      </c>
      <c r="E40" s="35">
        <v>317</v>
      </c>
      <c r="G40" s="26" t="s">
        <v>8</v>
      </c>
      <c r="H40" s="35">
        <v>17</v>
      </c>
      <c r="I40" s="35">
        <v>11</v>
      </c>
      <c r="J40" s="35">
        <v>28</v>
      </c>
      <c r="K40" s="26" t="s">
        <v>64</v>
      </c>
      <c r="L40" s="35">
        <v>1</v>
      </c>
      <c r="M40" s="35">
        <v>0</v>
      </c>
      <c r="N40" s="35">
        <v>1</v>
      </c>
    </row>
    <row r="41" spans="2:14" ht="13.5" customHeight="1">
      <c r="B41" s="26" t="s">
        <v>10</v>
      </c>
      <c r="C41" s="35">
        <v>11</v>
      </c>
      <c r="D41" s="35">
        <v>10</v>
      </c>
      <c r="E41" s="35">
        <v>21</v>
      </c>
      <c r="G41" s="26" t="s">
        <v>11</v>
      </c>
      <c r="H41" s="35">
        <v>11</v>
      </c>
      <c r="I41" s="35">
        <v>5</v>
      </c>
      <c r="J41" s="35">
        <v>16</v>
      </c>
      <c r="K41" s="26" t="s">
        <v>9</v>
      </c>
      <c r="L41" s="35">
        <v>3</v>
      </c>
      <c r="M41" s="35">
        <v>0</v>
      </c>
      <c r="N41" s="35">
        <v>3</v>
      </c>
    </row>
    <row r="42" spans="2:14" ht="13.5" customHeight="1">
      <c r="B42" s="26" t="s">
        <v>13</v>
      </c>
      <c r="C42" s="35">
        <v>40</v>
      </c>
      <c r="D42" s="35">
        <v>41</v>
      </c>
      <c r="E42" s="35">
        <v>81</v>
      </c>
      <c r="G42" s="26" t="s">
        <v>14</v>
      </c>
      <c r="H42" s="35">
        <v>23</v>
      </c>
      <c r="I42" s="35">
        <v>31</v>
      </c>
      <c r="J42" s="35">
        <v>54</v>
      </c>
      <c r="K42" s="26" t="s">
        <v>12</v>
      </c>
      <c r="L42" s="35">
        <v>0</v>
      </c>
      <c r="M42" s="35">
        <v>0</v>
      </c>
      <c r="N42" s="35">
        <v>0</v>
      </c>
    </row>
    <row r="43" spans="2:14" ht="13.5" customHeight="1">
      <c r="B43" s="26" t="s">
        <v>16</v>
      </c>
      <c r="C43" s="35">
        <v>10</v>
      </c>
      <c r="D43" s="35">
        <v>13</v>
      </c>
      <c r="E43" s="35">
        <v>23</v>
      </c>
      <c r="G43" s="26" t="s">
        <v>17</v>
      </c>
      <c r="H43" s="35">
        <v>57</v>
      </c>
      <c r="I43" s="35">
        <v>68</v>
      </c>
      <c r="J43" s="35">
        <v>125</v>
      </c>
      <c r="K43" s="26" t="s">
        <v>15</v>
      </c>
      <c r="L43" s="35">
        <v>4</v>
      </c>
      <c r="M43" s="35">
        <v>3</v>
      </c>
      <c r="N43" s="35">
        <v>7</v>
      </c>
    </row>
    <row r="44" spans="2:14" ht="13.5" customHeight="1">
      <c r="B44" s="26" t="s">
        <v>19</v>
      </c>
      <c r="C44" s="35">
        <v>3</v>
      </c>
      <c r="D44" s="35">
        <v>2</v>
      </c>
      <c r="E44" s="35">
        <v>5</v>
      </c>
      <c r="G44" s="26" t="s">
        <v>20</v>
      </c>
      <c r="H44" s="35">
        <v>11</v>
      </c>
      <c r="I44" s="35">
        <v>13</v>
      </c>
      <c r="J44" s="35">
        <v>24</v>
      </c>
      <c r="K44" s="26" t="s">
        <v>18</v>
      </c>
      <c r="L44" s="35">
        <v>0</v>
      </c>
      <c r="M44" s="35">
        <v>0</v>
      </c>
      <c r="N44" s="35">
        <v>0</v>
      </c>
    </row>
    <row r="45" spans="2:14" ht="13.5" customHeight="1">
      <c r="B45" s="26" t="s">
        <v>22</v>
      </c>
      <c r="C45" s="35">
        <v>7</v>
      </c>
      <c r="D45" s="35">
        <v>17</v>
      </c>
      <c r="E45" s="35">
        <v>24</v>
      </c>
      <c r="G45" s="26" t="s">
        <v>23</v>
      </c>
      <c r="H45" s="35">
        <v>9</v>
      </c>
      <c r="I45" s="35">
        <v>4</v>
      </c>
      <c r="J45" s="35">
        <v>13</v>
      </c>
      <c r="K45" s="26" t="s">
        <v>21</v>
      </c>
      <c r="L45" s="35">
        <v>0</v>
      </c>
      <c r="M45" s="35">
        <v>0</v>
      </c>
      <c r="N45" s="35">
        <v>0</v>
      </c>
    </row>
    <row r="46" spans="2:14" ht="13.5" customHeight="1">
      <c r="B46" s="26" t="s">
        <v>25</v>
      </c>
      <c r="C46" s="35">
        <v>3</v>
      </c>
      <c r="D46" s="35">
        <v>5</v>
      </c>
      <c r="E46" s="35">
        <v>8</v>
      </c>
      <c r="G46" s="26" t="s">
        <v>26</v>
      </c>
      <c r="H46" s="35">
        <v>13</v>
      </c>
      <c r="I46" s="35">
        <v>7</v>
      </c>
      <c r="J46" s="35">
        <v>20</v>
      </c>
      <c r="K46" s="26" t="s">
        <v>24</v>
      </c>
      <c r="L46" s="35">
        <v>1</v>
      </c>
      <c r="M46" s="35">
        <v>0</v>
      </c>
      <c r="N46" s="35">
        <v>1</v>
      </c>
    </row>
    <row r="47" spans="2:14" ht="13.5" customHeight="1">
      <c r="B47" s="26" t="s">
        <v>103</v>
      </c>
      <c r="C47" s="35">
        <v>16</v>
      </c>
      <c r="D47" s="35">
        <v>18</v>
      </c>
      <c r="E47" s="35">
        <v>34</v>
      </c>
      <c r="G47" s="26" t="s">
        <v>28</v>
      </c>
      <c r="H47" s="35">
        <v>13</v>
      </c>
      <c r="I47" s="35">
        <v>5</v>
      </c>
      <c r="J47" s="35">
        <v>18</v>
      </c>
      <c r="K47" s="26" t="s">
        <v>27</v>
      </c>
      <c r="L47" s="35">
        <v>0</v>
      </c>
      <c r="M47" s="35">
        <v>0</v>
      </c>
      <c r="N47" s="35">
        <v>0</v>
      </c>
    </row>
    <row r="48" spans="2:14" ht="13.5" customHeight="1">
      <c r="B48" s="26" t="s">
        <v>104</v>
      </c>
      <c r="C48" s="35">
        <v>4</v>
      </c>
      <c r="D48" s="35">
        <v>15</v>
      </c>
      <c r="E48" s="35">
        <v>19</v>
      </c>
      <c r="G48" s="26" t="s">
        <v>30</v>
      </c>
      <c r="H48" s="35">
        <v>2</v>
      </c>
      <c r="I48" s="35">
        <v>2</v>
      </c>
      <c r="J48" s="35">
        <v>4</v>
      </c>
      <c r="K48" s="26" t="s">
        <v>29</v>
      </c>
      <c r="L48" s="35">
        <v>0</v>
      </c>
      <c r="M48" s="35">
        <v>0</v>
      </c>
      <c r="N48" s="35">
        <v>0</v>
      </c>
    </row>
    <row r="49" spans="2:14" ht="13.5" customHeight="1">
      <c r="B49" s="26" t="s">
        <v>105</v>
      </c>
      <c r="C49" s="35">
        <v>0</v>
      </c>
      <c r="D49" s="35">
        <v>6</v>
      </c>
      <c r="E49" s="35">
        <v>6</v>
      </c>
      <c r="G49" s="26" t="s">
        <v>32</v>
      </c>
      <c r="H49" s="35">
        <v>61</v>
      </c>
      <c r="I49" s="35">
        <v>30</v>
      </c>
      <c r="J49" s="35">
        <v>91</v>
      </c>
      <c r="K49" s="26" t="s">
        <v>31</v>
      </c>
      <c r="L49" s="35">
        <v>0</v>
      </c>
      <c r="M49" s="35">
        <v>0</v>
      </c>
      <c r="N49" s="35">
        <v>0</v>
      </c>
    </row>
    <row r="50" spans="2:14" ht="13.5" customHeight="1">
      <c r="B50" s="26" t="s">
        <v>106</v>
      </c>
      <c r="C50" s="35">
        <v>6</v>
      </c>
      <c r="D50" s="35">
        <v>10</v>
      </c>
      <c r="E50" s="35">
        <v>16</v>
      </c>
      <c r="G50" s="26" t="s">
        <v>34</v>
      </c>
      <c r="H50" s="35">
        <v>39</v>
      </c>
      <c r="I50" s="35">
        <v>35</v>
      </c>
      <c r="J50" s="35">
        <v>74</v>
      </c>
      <c r="K50" s="26" t="s">
        <v>33</v>
      </c>
      <c r="L50" s="35">
        <v>0</v>
      </c>
      <c r="M50" s="35">
        <v>0</v>
      </c>
      <c r="N50" s="35">
        <v>0</v>
      </c>
    </row>
    <row r="51" spans="2:14" ht="13.5" customHeight="1">
      <c r="B51" s="26" t="s">
        <v>107</v>
      </c>
      <c r="C51" s="35">
        <v>22</v>
      </c>
      <c r="D51" s="35">
        <v>40</v>
      </c>
      <c r="E51" s="35">
        <v>62</v>
      </c>
      <c r="G51" s="26" t="s">
        <v>36</v>
      </c>
      <c r="H51" s="35">
        <v>83</v>
      </c>
      <c r="I51" s="35">
        <v>95</v>
      </c>
      <c r="J51" s="35">
        <v>178</v>
      </c>
      <c r="K51" s="26" t="s">
        <v>35</v>
      </c>
      <c r="L51" s="35">
        <v>0</v>
      </c>
      <c r="M51" s="35">
        <v>0</v>
      </c>
      <c r="N51" s="35">
        <v>0</v>
      </c>
    </row>
    <row r="52" spans="2:14" ht="13.5" customHeight="1">
      <c r="B52" s="26" t="s">
        <v>108</v>
      </c>
      <c r="C52" s="35">
        <v>1</v>
      </c>
      <c r="D52" s="35">
        <v>4</v>
      </c>
      <c r="E52" s="35">
        <v>5</v>
      </c>
      <c r="G52" s="26" t="s">
        <v>38</v>
      </c>
      <c r="H52" s="35">
        <v>36</v>
      </c>
      <c r="I52" s="35">
        <v>48</v>
      </c>
      <c r="J52" s="35">
        <v>84</v>
      </c>
      <c r="K52" s="26" t="s">
        <v>37</v>
      </c>
      <c r="L52" s="35">
        <v>0</v>
      </c>
      <c r="M52" s="35">
        <v>0</v>
      </c>
      <c r="N52" s="35">
        <v>0</v>
      </c>
    </row>
    <row r="53" spans="2:14" ht="13.5" customHeight="1">
      <c r="B53" s="26" t="s">
        <v>109</v>
      </c>
      <c r="C53" s="35">
        <v>0</v>
      </c>
      <c r="D53" s="35">
        <v>0</v>
      </c>
      <c r="E53" s="35">
        <v>0</v>
      </c>
      <c r="G53" s="26" t="s">
        <v>40</v>
      </c>
      <c r="H53" s="35">
        <v>7</v>
      </c>
      <c r="I53" s="35">
        <v>6</v>
      </c>
      <c r="J53" s="35">
        <v>13</v>
      </c>
      <c r="K53" s="26" t="s">
        <v>39</v>
      </c>
      <c r="L53" s="35">
        <v>0</v>
      </c>
      <c r="M53" s="35">
        <v>1</v>
      </c>
      <c r="N53" s="35">
        <v>1</v>
      </c>
    </row>
    <row r="54" spans="2:14" ht="13.5" customHeight="1">
      <c r="B54" s="26" t="s">
        <v>110</v>
      </c>
      <c r="C54" s="35">
        <v>0</v>
      </c>
      <c r="D54" s="35">
        <v>1</v>
      </c>
      <c r="E54" s="35">
        <v>1</v>
      </c>
      <c r="G54" s="26" t="s">
        <v>42</v>
      </c>
      <c r="H54" s="35">
        <v>6</v>
      </c>
      <c r="I54" s="35">
        <v>8</v>
      </c>
      <c r="J54" s="35">
        <v>14</v>
      </c>
      <c r="K54" s="26" t="s">
        <v>41</v>
      </c>
      <c r="L54" s="35">
        <v>0</v>
      </c>
      <c r="M54" s="35">
        <v>0</v>
      </c>
      <c r="N54" s="35">
        <v>0</v>
      </c>
    </row>
    <row r="55" spans="2:14" ht="13.5" customHeight="1">
      <c r="B55" s="26" t="s">
        <v>111</v>
      </c>
      <c r="C55" s="35">
        <v>2</v>
      </c>
      <c r="D55" s="35">
        <v>3</v>
      </c>
      <c r="E55" s="35">
        <v>5</v>
      </c>
      <c r="G55" s="26" t="s">
        <v>44</v>
      </c>
      <c r="H55" s="35">
        <v>1</v>
      </c>
      <c r="I55" s="35">
        <v>2</v>
      </c>
      <c r="J55" s="35">
        <v>3</v>
      </c>
      <c r="K55" s="26" t="s">
        <v>43</v>
      </c>
      <c r="L55" s="35">
        <v>0</v>
      </c>
      <c r="M55" s="35">
        <v>0</v>
      </c>
      <c r="N55" s="35">
        <v>0</v>
      </c>
    </row>
    <row r="56" spans="2:14" ht="13.5" customHeight="1">
      <c r="B56" s="26" t="s">
        <v>112</v>
      </c>
      <c r="C56" s="35">
        <v>0</v>
      </c>
      <c r="D56" s="35">
        <v>0</v>
      </c>
      <c r="E56" s="35">
        <v>0</v>
      </c>
      <c r="G56" s="26" t="s">
        <v>46</v>
      </c>
      <c r="H56" s="35">
        <v>2</v>
      </c>
      <c r="I56" s="35">
        <v>0</v>
      </c>
      <c r="J56" s="35">
        <v>2</v>
      </c>
      <c r="K56" s="26" t="s">
        <v>45</v>
      </c>
      <c r="L56" s="35">
        <v>1</v>
      </c>
      <c r="M56" s="35">
        <v>0</v>
      </c>
      <c r="N56" s="35">
        <v>1</v>
      </c>
    </row>
    <row r="57" spans="2:14" ht="13.5" customHeight="1">
      <c r="B57" s="26" t="s">
        <v>48</v>
      </c>
      <c r="C57" s="35">
        <v>0</v>
      </c>
      <c r="D57" s="35">
        <v>2</v>
      </c>
      <c r="E57" s="35">
        <v>2</v>
      </c>
      <c r="G57" s="26" t="s">
        <v>49</v>
      </c>
      <c r="H57" s="35">
        <v>4</v>
      </c>
      <c r="I57" s="35">
        <v>0</v>
      </c>
      <c r="J57" s="35">
        <v>4</v>
      </c>
      <c r="K57" s="26" t="s">
        <v>47</v>
      </c>
      <c r="L57" s="35">
        <v>0</v>
      </c>
      <c r="M57" s="35">
        <v>0</v>
      </c>
      <c r="N57" s="35">
        <v>0</v>
      </c>
    </row>
    <row r="58" spans="2:14" ht="13.5" customHeight="1">
      <c r="B58" s="26" t="s">
        <v>51</v>
      </c>
      <c r="C58" s="35">
        <v>0</v>
      </c>
      <c r="D58" s="35">
        <v>0</v>
      </c>
      <c r="E58" s="35">
        <v>0</v>
      </c>
      <c r="G58" s="26" t="s">
        <v>52</v>
      </c>
      <c r="H58" s="35">
        <v>2</v>
      </c>
      <c r="I58" s="35">
        <v>3</v>
      </c>
      <c r="J58" s="35">
        <v>5</v>
      </c>
      <c r="K58" s="26" t="s">
        <v>50</v>
      </c>
      <c r="L58" s="35">
        <v>0</v>
      </c>
      <c r="M58" s="35">
        <v>0</v>
      </c>
      <c r="N58" s="35">
        <v>0</v>
      </c>
    </row>
    <row r="59" spans="2:14" ht="13.5" customHeight="1">
      <c r="B59" s="26" t="s">
        <v>54</v>
      </c>
      <c r="C59" s="35">
        <v>0</v>
      </c>
      <c r="D59" s="35">
        <v>0</v>
      </c>
      <c r="E59" s="35">
        <v>0</v>
      </c>
      <c r="G59" s="26" t="s">
        <v>55</v>
      </c>
      <c r="H59" s="35">
        <v>0</v>
      </c>
      <c r="I59" s="35">
        <v>0</v>
      </c>
      <c r="J59" s="35">
        <v>0</v>
      </c>
      <c r="K59" s="26" t="s">
        <v>53</v>
      </c>
      <c r="L59" s="35">
        <v>0</v>
      </c>
      <c r="M59" s="35">
        <v>1</v>
      </c>
      <c r="N59" s="35">
        <v>1</v>
      </c>
    </row>
    <row r="60" spans="2:14" ht="13.5" customHeight="1">
      <c r="B60" s="26" t="s">
        <v>57</v>
      </c>
      <c r="C60" s="35">
        <v>0</v>
      </c>
      <c r="D60" s="35">
        <v>0</v>
      </c>
      <c r="E60" s="35">
        <v>0</v>
      </c>
      <c r="G60" s="26" t="s">
        <v>58</v>
      </c>
      <c r="H60" s="35">
        <v>4</v>
      </c>
      <c r="I60" s="35">
        <v>7</v>
      </c>
      <c r="J60" s="35">
        <v>11</v>
      </c>
      <c r="K60" s="26" t="s">
        <v>56</v>
      </c>
      <c r="L60" s="35">
        <v>0</v>
      </c>
      <c r="M60" s="35">
        <v>1</v>
      </c>
      <c r="N60" s="35">
        <v>1</v>
      </c>
    </row>
    <row r="61" spans="2:14" ht="13.5" customHeight="1">
      <c r="B61" s="26" t="s">
        <v>113</v>
      </c>
      <c r="C61" s="35">
        <v>23</v>
      </c>
      <c r="D61" s="35">
        <v>46</v>
      </c>
      <c r="E61" s="35">
        <v>69</v>
      </c>
      <c r="G61" s="26" t="s">
        <v>60</v>
      </c>
      <c r="H61" s="35">
        <v>9</v>
      </c>
      <c r="I61" s="35">
        <v>2</v>
      </c>
      <c r="J61" s="35">
        <v>11</v>
      </c>
      <c r="K61" s="26" t="s">
        <v>59</v>
      </c>
      <c r="L61" s="35">
        <v>3</v>
      </c>
      <c r="M61" s="35">
        <v>22</v>
      </c>
      <c r="N61" s="35">
        <v>25</v>
      </c>
    </row>
    <row r="62" spans="2:14" ht="13.5" customHeight="1">
      <c r="B62" s="26" t="s">
        <v>114</v>
      </c>
      <c r="C62" s="35">
        <v>0</v>
      </c>
      <c r="D62" s="35">
        <v>0</v>
      </c>
      <c r="E62" s="35">
        <v>0</v>
      </c>
      <c r="G62" s="26" t="s">
        <v>61</v>
      </c>
      <c r="H62" s="35">
        <v>0</v>
      </c>
      <c r="I62" s="35">
        <v>3</v>
      </c>
      <c r="J62" s="35">
        <v>3</v>
      </c>
      <c r="K62" s="32" t="s">
        <v>102</v>
      </c>
      <c r="L62" s="36">
        <v>0</v>
      </c>
      <c r="M62" s="36">
        <v>0</v>
      </c>
      <c r="N62" s="36">
        <v>0</v>
      </c>
    </row>
    <row r="63" spans="2:14" ht="13.5" customHeight="1">
      <c r="B63" s="27" t="s">
        <v>115</v>
      </c>
      <c r="C63" s="36">
        <v>0</v>
      </c>
      <c r="D63" s="36">
        <v>0</v>
      </c>
      <c r="E63" s="36">
        <v>0</v>
      </c>
      <c r="G63" s="26" t="s">
        <v>62</v>
      </c>
      <c r="H63" s="35">
        <v>0</v>
      </c>
      <c r="I63" s="35">
        <v>3</v>
      </c>
      <c r="J63" s="35">
        <v>3</v>
      </c>
      <c r="K63" s="33"/>
      <c r="L63" s="35"/>
      <c r="M63" s="35"/>
      <c r="N63" s="35"/>
    </row>
    <row r="64" spans="2:14" ht="13.5" customHeight="1">
      <c r="B64" s="27" t="s">
        <v>78</v>
      </c>
      <c r="C64" s="31">
        <f>SUM(C40:C63)</f>
        <v>298</v>
      </c>
      <c r="D64" s="31">
        <f>SUM(D40:D63)</f>
        <v>400</v>
      </c>
      <c r="E64" s="31">
        <f>SUM(E40:E63)</f>
        <v>698</v>
      </c>
      <c r="G64" s="27" t="s">
        <v>63</v>
      </c>
      <c r="H64" s="36">
        <v>1</v>
      </c>
      <c r="I64" s="36">
        <v>2</v>
      </c>
      <c r="J64" s="36">
        <v>3</v>
      </c>
      <c r="K64" s="27" t="s">
        <v>78</v>
      </c>
      <c r="L64" s="31">
        <f>SUM(H40:H64)+SUM(L40:L63)</f>
        <v>424</v>
      </c>
      <c r="M64" s="31">
        <f>SUM(I40:I64)+SUM(M40:M63)</f>
        <v>418</v>
      </c>
      <c r="N64" s="31">
        <f>SUM(J40:J64)+SUM(N40:N63)</f>
        <v>842</v>
      </c>
    </row>
    <row r="65" spans="2:14" ht="9" customHeight="1">
      <c r="C65" s="4"/>
      <c r="D65" s="4"/>
      <c r="E65" s="5"/>
      <c r="H65" s="4"/>
      <c r="I65" s="4"/>
      <c r="J65" s="4"/>
      <c r="L65" s="4"/>
      <c r="M65" s="4"/>
      <c r="N65" s="5"/>
    </row>
    <row r="66" spans="2:14" s="14" customFormat="1" ht="12" customHeight="1">
      <c r="B66" s="14" t="s">
        <v>80</v>
      </c>
    </row>
    <row r="67" spans="2:14" s="14" customFormat="1" ht="8.25" customHeight="1" thickBot="1"/>
    <row r="68" spans="2:14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</row>
  </sheetData>
  <mergeCells count="16">
    <mergeCell ref="J36:K36"/>
    <mergeCell ref="L36:M36"/>
    <mergeCell ref="B38:B39"/>
    <mergeCell ref="C38:E38"/>
    <mergeCell ref="G38:G39"/>
    <mergeCell ref="H38:J38"/>
    <mergeCell ref="K38:K39"/>
    <mergeCell ref="L38:N38"/>
    <mergeCell ref="J5:K5"/>
    <mergeCell ref="L5:M5"/>
    <mergeCell ref="B7:B8"/>
    <mergeCell ref="C7:E7"/>
    <mergeCell ref="G7:G8"/>
    <mergeCell ref="H7:J7"/>
    <mergeCell ref="K7:K8"/>
    <mergeCell ref="L7:N7"/>
  </mergeCells>
  <phoneticPr fontId="2"/>
  <pageMargins left="0.73" right="0.19" top="1" bottom="1" header="0.51200000000000001" footer="0.51200000000000001"/>
  <pageSetup paperSize="9" scale="7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68"/>
  <sheetViews>
    <sheetView showGridLines="0" view="pageBreakPreview" zoomScaleNormal="100" zoomScaleSheetLayoutView="100" workbookViewId="0">
      <selection activeCell="L36" sqref="L36:M36"/>
    </sheetView>
  </sheetViews>
  <sheetFormatPr defaultColWidth="9" defaultRowHeight="12"/>
  <cols>
    <col min="1" max="1" width="4.6640625" style="2" customWidth="1"/>
    <col min="2" max="2" width="14.109375" style="2" customWidth="1"/>
    <col min="3" max="5" width="8" style="2" customWidth="1"/>
    <col min="6" max="6" width="2.88671875" style="2" customWidth="1"/>
    <col min="7" max="7" width="14.109375" style="2" customWidth="1"/>
    <col min="8" max="10" width="8" style="2" customWidth="1"/>
    <col min="11" max="11" width="14.109375" style="2" customWidth="1"/>
    <col min="12" max="14" width="8" style="2" customWidth="1"/>
    <col min="15" max="15" width="8.6640625" style="2" customWidth="1"/>
    <col min="16" max="16384" width="9" style="2"/>
  </cols>
  <sheetData>
    <row r="1" spans="2:14" ht="14.25" customHeight="1" thickBot="1"/>
    <row r="2" spans="2:14" ht="22.5" customHeight="1">
      <c r="B2" s="23" t="s">
        <v>122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12" customHeight="1">
      <c r="B3" s="15"/>
    </row>
    <row r="4" spans="2:14" ht="19.5" customHeight="1">
      <c r="B4" s="22" t="s">
        <v>86</v>
      </c>
      <c r="N4" s="4"/>
    </row>
    <row r="5" spans="2:14" s="14" customFormat="1" ht="12" customHeight="1">
      <c r="B5" s="14" t="s">
        <v>0</v>
      </c>
      <c r="G5" s="14" t="s">
        <v>1</v>
      </c>
      <c r="J5" s="63">
        <v>40087</v>
      </c>
      <c r="K5" s="63"/>
      <c r="L5" s="64" t="s">
        <v>140</v>
      </c>
      <c r="M5" s="64"/>
      <c r="N5" s="20" t="s">
        <v>88</v>
      </c>
    </row>
    <row r="6" spans="2:14" s="14" customFormat="1" ht="6.75" customHeight="1">
      <c r="N6" s="18"/>
    </row>
    <row r="7" spans="2:14" ht="13.5" customHeight="1">
      <c r="B7" s="65" t="s">
        <v>2</v>
      </c>
      <c r="C7" s="67" t="s">
        <v>3</v>
      </c>
      <c r="D7" s="67"/>
      <c r="E7" s="66"/>
      <c r="F7" s="1"/>
      <c r="G7" s="65" t="s">
        <v>2</v>
      </c>
      <c r="H7" s="67" t="s">
        <v>3</v>
      </c>
      <c r="I7" s="67"/>
      <c r="J7" s="66"/>
      <c r="K7" s="65" t="s">
        <v>2</v>
      </c>
      <c r="L7" s="67" t="s">
        <v>3</v>
      </c>
      <c r="M7" s="67"/>
      <c r="N7" s="66"/>
    </row>
    <row r="8" spans="2:14" s="9" customFormat="1" ht="13.5" customHeight="1">
      <c r="B8" s="66"/>
      <c r="C8" s="28" t="s">
        <v>4</v>
      </c>
      <c r="D8" s="28" t="s">
        <v>5</v>
      </c>
      <c r="E8" s="28" t="s">
        <v>6</v>
      </c>
      <c r="F8" s="8"/>
      <c r="G8" s="66"/>
      <c r="H8" s="28" t="s">
        <v>4</v>
      </c>
      <c r="I8" s="28" t="s">
        <v>5</v>
      </c>
      <c r="J8" s="28" t="s">
        <v>6</v>
      </c>
      <c r="K8" s="66"/>
      <c r="L8" s="28" t="s">
        <v>4</v>
      </c>
      <c r="M8" s="28" t="s">
        <v>5</v>
      </c>
      <c r="N8" s="28" t="s">
        <v>6</v>
      </c>
    </row>
    <row r="9" spans="2:14" s="9" customFormat="1" ht="13.5" customHeight="1">
      <c r="B9" s="26" t="s">
        <v>7</v>
      </c>
      <c r="C9" s="35">
        <v>175</v>
      </c>
      <c r="D9" s="35">
        <v>195</v>
      </c>
      <c r="E9" s="35">
        <v>370</v>
      </c>
      <c r="G9" s="26" t="s">
        <v>8</v>
      </c>
      <c r="H9" s="35">
        <v>24</v>
      </c>
      <c r="I9" s="35">
        <v>13</v>
      </c>
      <c r="J9" s="35">
        <v>37</v>
      </c>
      <c r="K9" s="26" t="s">
        <v>64</v>
      </c>
      <c r="L9" s="35">
        <v>5</v>
      </c>
      <c r="M9" s="35">
        <v>4</v>
      </c>
      <c r="N9" s="35">
        <v>9</v>
      </c>
    </row>
    <row r="10" spans="2:14" ht="13.5" customHeight="1">
      <c r="B10" s="26" t="s">
        <v>10</v>
      </c>
      <c r="C10" s="35">
        <v>10</v>
      </c>
      <c r="D10" s="35">
        <v>7</v>
      </c>
      <c r="E10" s="35">
        <v>17</v>
      </c>
      <c r="G10" s="26" t="s">
        <v>11</v>
      </c>
      <c r="H10" s="35">
        <v>37</v>
      </c>
      <c r="I10" s="35">
        <v>25</v>
      </c>
      <c r="J10" s="35">
        <v>62</v>
      </c>
      <c r="K10" s="26" t="s">
        <v>9</v>
      </c>
      <c r="L10" s="35">
        <v>1</v>
      </c>
      <c r="M10" s="35">
        <v>0</v>
      </c>
      <c r="N10" s="35">
        <v>1</v>
      </c>
    </row>
    <row r="11" spans="2:14" ht="13.5" customHeight="1">
      <c r="B11" s="26" t="s">
        <v>13</v>
      </c>
      <c r="C11" s="35">
        <v>74</v>
      </c>
      <c r="D11" s="35">
        <v>81</v>
      </c>
      <c r="E11" s="35">
        <v>155</v>
      </c>
      <c r="G11" s="26" t="s">
        <v>14</v>
      </c>
      <c r="H11" s="35">
        <v>35</v>
      </c>
      <c r="I11" s="35">
        <v>32</v>
      </c>
      <c r="J11" s="35">
        <v>67</v>
      </c>
      <c r="K11" s="26" t="s">
        <v>12</v>
      </c>
      <c r="L11" s="35">
        <v>1</v>
      </c>
      <c r="M11" s="35">
        <v>0</v>
      </c>
      <c r="N11" s="35">
        <v>1</v>
      </c>
    </row>
    <row r="12" spans="2:14" ht="13.5" customHeight="1">
      <c r="B12" s="26" t="s">
        <v>16</v>
      </c>
      <c r="C12" s="35">
        <v>17</v>
      </c>
      <c r="D12" s="35">
        <v>22</v>
      </c>
      <c r="E12" s="35">
        <v>39</v>
      </c>
      <c r="G12" s="26" t="s">
        <v>17</v>
      </c>
      <c r="H12" s="35">
        <v>50</v>
      </c>
      <c r="I12" s="35">
        <v>44</v>
      </c>
      <c r="J12" s="35">
        <v>94</v>
      </c>
      <c r="K12" s="26" t="s">
        <v>15</v>
      </c>
      <c r="L12" s="35">
        <v>0</v>
      </c>
      <c r="M12" s="35">
        <v>0</v>
      </c>
      <c r="N12" s="35">
        <v>0</v>
      </c>
    </row>
    <row r="13" spans="2:14" ht="13.5" customHeight="1">
      <c r="B13" s="26" t="s">
        <v>19</v>
      </c>
      <c r="C13" s="35">
        <v>7</v>
      </c>
      <c r="D13" s="35">
        <v>0</v>
      </c>
      <c r="E13" s="35">
        <v>7</v>
      </c>
      <c r="G13" s="26" t="s">
        <v>20</v>
      </c>
      <c r="H13" s="35">
        <v>19</v>
      </c>
      <c r="I13" s="35">
        <v>25</v>
      </c>
      <c r="J13" s="35">
        <v>44</v>
      </c>
      <c r="K13" s="26" t="s">
        <v>18</v>
      </c>
      <c r="L13" s="35">
        <v>0</v>
      </c>
      <c r="M13" s="35">
        <v>0</v>
      </c>
      <c r="N13" s="35">
        <v>0</v>
      </c>
    </row>
    <row r="14" spans="2:14" ht="13.5" customHeight="1">
      <c r="B14" s="26" t="s">
        <v>22</v>
      </c>
      <c r="C14" s="35">
        <v>17</v>
      </c>
      <c r="D14" s="35">
        <v>9</v>
      </c>
      <c r="E14" s="35">
        <v>26</v>
      </c>
      <c r="G14" s="26" t="s">
        <v>23</v>
      </c>
      <c r="H14" s="35">
        <v>18</v>
      </c>
      <c r="I14" s="35">
        <v>9</v>
      </c>
      <c r="J14" s="35">
        <v>27</v>
      </c>
      <c r="K14" s="26" t="s">
        <v>21</v>
      </c>
      <c r="L14" s="35">
        <v>0</v>
      </c>
      <c r="M14" s="35">
        <v>0</v>
      </c>
      <c r="N14" s="35">
        <v>0</v>
      </c>
    </row>
    <row r="15" spans="2:14" ht="13.5" customHeight="1">
      <c r="B15" s="26" t="s">
        <v>25</v>
      </c>
      <c r="C15" s="35">
        <v>2</v>
      </c>
      <c r="D15" s="35">
        <v>5</v>
      </c>
      <c r="E15" s="35">
        <v>7</v>
      </c>
      <c r="G15" s="26" t="s">
        <v>26</v>
      </c>
      <c r="H15" s="35">
        <v>11</v>
      </c>
      <c r="I15" s="35">
        <v>7</v>
      </c>
      <c r="J15" s="35">
        <v>18</v>
      </c>
      <c r="K15" s="26" t="s">
        <v>24</v>
      </c>
      <c r="L15" s="35">
        <v>1</v>
      </c>
      <c r="M15" s="35">
        <v>0</v>
      </c>
      <c r="N15" s="35">
        <v>1</v>
      </c>
    </row>
    <row r="16" spans="2:14" ht="13.5" customHeight="1">
      <c r="B16" s="26" t="s">
        <v>89</v>
      </c>
      <c r="C16" s="35">
        <v>25</v>
      </c>
      <c r="D16" s="35">
        <v>28</v>
      </c>
      <c r="E16" s="35">
        <v>53</v>
      </c>
      <c r="G16" s="26" t="s">
        <v>28</v>
      </c>
      <c r="H16" s="35">
        <v>6</v>
      </c>
      <c r="I16" s="35">
        <v>9</v>
      </c>
      <c r="J16" s="35">
        <v>15</v>
      </c>
      <c r="K16" s="26" t="s">
        <v>27</v>
      </c>
      <c r="L16" s="35">
        <v>1</v>
      </c>
      <c r="M16" s="35">
        <v>1</v>
      </c>
      <c r="N16" s="35">
        <v>2</v>
      </c>
    </row>
    <row r="17" spans="2:14" ht="13.5" customHeight="1">
      <c r="B17" s="26" t="s">
        <v>90</v>
      </c>
      <c r="C17" s="35">
        <v>2</v>
      </c>
      <c r="D17" s="35">
        <v>4</v>
      </c>
      <c r="E17" s="35">
        <v>6</v>
      </c>
      <c r="G17" s="26" t="s">
        <v>30</v>
      </c>
      <c r="H17" s="35">
        <v>5</v>
      </c>
      <c r="I17" s="35">
        <v>2</v>
      </c>
      <c r="J17" s="35">
        <v>7</v>
      </c>
      <c r="K17" s="26" t="s">
        <v>29</v>
      </c>
      <c r="L17" s="35">
        <v>1</v>
      </c>
      <c r="M17" s="35">
        <v>1</v>
      </c>
      <c r="N17" s="35">
        <v>2</v>
      </c>
    </row>
    <row r="18" spans="2:14" ht="13.5" customHeight="1">
      <c r="B18" s="26" t="s">
        <v>91</v>
      </c>
      <c r="C18" s="35">
        <v>6</v>
      </c>
      <c r="D18" s="35">
        <v>7</v>
      </c>
      <c r="E18" s="35">
        <v>13</v>
      </c>
      <c r="G18" s="26" t="s">
        <v>32</v>
      </c>
      <c r="H18" s="35">
        <v>17</v>
      </c>
      <c r="I18" s="35">
        <v>14</v>
      </c>
      <c r="J18" s="35">
        <v>31</v>
      </c>
      <c r="K18" s="26" t="s">
        <v>31</v>
      </c>
      <c r="L18" s="35">
        <v>1</v>
      </c>
      <c r="M18" s="35">
        <v>1</v>
      </c>
      <c r="N18" s="35">
        <v>2</v>
      </c>
    </row>
    <row r="19" spans="2:14" ht="13.5" customHeight="1">
      <c r="B19" s="26" t="s">
        <v>92</v>
      </c>
      <c r="C19" s="35">
        <v>4</v>
      </c>
      <c r="D19" s="35">
        <v>4</v>
      </c>
      <c r="E19" s="35">
        <v>8</v>
      </c>
      <c r="G19" s="26" t="s">
        <v>34</v>
      </c>
      <c r="H19" s="35">
        <v>18</v>
      </c>
      <c r="I19" s="35">
        <v>18</v>
      </c>
      <c r="J19" s="35">
        <v>36</v>
      </c>
      <c r="K19" s="26" t="s">
        <v>33</v>
      </c>
      <c r="L19" s="35">
        <v>1</v>
      </c>
      <c r="M19" s="35">
        <v>0</v>
      </c>
      <c r="N19" s="35">
        <v>1</v>
      </c>
    </row>
    <row r="20" spans="2:14" ht="13.5" customHeight="1">
      <c r="B20" s="26" t="s">
        <v>93</v>
      </c>
      <c r="C20" s="35">
        <v>39</v>
      </c>
      <c r="D20" s="35">
        <v>68</v>
      </c>
      <c r="E20" s="35">
        <v>107</v>
      </c>
      <c r="G20" s="26" t="s">
        <v>36</v>
      </c>
      <c r="H20" s="35">
        <v>75</v>
      </c>
      <c r="I20" s="35">
        <v>60</v>
      </c>
      <c r="J20" s="35">
        <v>135</v>
      </c>
      <c r="K20" s="26" t="s">
        <v>35</v>
      </c>
      <c r="L20" s="35">
        <v>0</v>
      </c>
      <c r="M20" s="35">
        <v>0</v>
      </c>
      <c r="N20" s="35">
        <v>0</v>
      </c>
    </row>
    <row r="21" spans="2:14" ht="13.5" customHeight="1">
      <c r="B21" s="26" t="s">
        <v>94</v>
      </c>
      <c r="C21" s="35">
        <v>0</v>
      </c>
      <c r="D21" s="35">
        <v>1</v>
      </c>
      <c r="E21" s="35">
        <v>1</v>
      </c>
      <c r="G21" s="26" t="s">
        <v>38</v>
      </c>
      <c r="H21" s="35">
        <v>33</v>
      </c>
      <c r="I21" s="35">
        <v>27</v>
      </c>
      <c r="J21" s="35">
        <v>60</v>
      </c>
      <c r="K21" s="26" t="s">
        <v>37</v>
      </c>
      <c r="L21" s="35">
        <v>0</v>
      </c>
      <c r="M21" s="35">
        <v>0</v>
      </c>
      <c r="N21" s="35">
        <v>0</v>
      </c>
    </row>
    <row r="22" spans="2:14" ht="13.5" customHeight="1">
      <c r="B22" s="26" t="s">
        <v>95</v>
      </c>
      <c r="C22" s="35">
        <v>0</v>
      </c>
      <c r="D22" s="35">
        <v>0</v>
      </c>
      <c r="E22" s="35">
        <v>0</v>
      </c>
      <c r="G22" s="26" t="s">
        <v>40</v>
      </c>
      <c r="H22" s="35">
        <v>13</v>
      </c>
      <c r="I22" s="35">
        <v>6</v>
      </c>
      <c r="J22" s="35">
        <v>19</v>
      </c>
      <c r="K22" s="26" t="s">
        <v>39</v>
      </c>
      <c r="L22" s="35">
        <v>4</v>
      </c>
      <c r="M22" s="35">
        <v>2</v>
      </c>
      <c r="N22" s="35">
        <v>6</v>
      </c>
    </row>
    <row r="23" spans="2:14" ht="13.5" customHeight="1">
      <c r="B23" s="26" t="s">
        <v>96</v>
      </c>
      <c r="C23" s="35">
        <v>1</v>
      </c>
      <c r="D23" s="35">
        <v>0</v>
      </c>
      <c r="E23" s="35">
        <v>1</v>
      </c>
      <c r="G23" s="26" t="s">
        <v>42</v>
      </c>
      <c r="H23" s="35">
        <v>5</v>
      </c>
      <c r="I23" s="35">
        <v>1</v>
      </c>
      <c r="J23" s="35">
        <v>6</v>
      </c>
      <c r="K23" s="26" t="s">
        <v>41</v>
      </c>
      <c r="L23" s="35">
        <v>1</v>
      </c>
      <c r="M23" s="35">
        <v>0</v>
      </c>
      <c r="N23" s="35">
        <v>1</v>
      </c>
    </row>
    <row r="24" spans="2:14" ht="13.5" customHeight="1">
      <c r="B24" s="26" t="s">
        <v>97</v>
      </c>
      <c r="C24" s="35">
        <v>4</v>
      </c>
      <c r="D24" s="35">
        <v>6</v>
      </c>
      <c r="E24" s="35">
        <v>10</v>
      </c>
      <c r="G24" s="26" t="s">
        <v>44</v>
      </c>
      <c r="H24" s="35">
        <v>0</v>
      </c>
      <c r="I24" s="35">
        <v>1</v>
      </c>
      <c r="J24" s="35">
        <v>1</v>
      </c>
      <c r="K24" s="26" t="s">
        <v>43</v>
      </c>
      <c r="L24" s="35">
        <v>0</v>
      </c>
      <c r="M24" s="35">
        <v>0</v>
      </c>
      <c r="N24" s="35">
        <v>0</v>
      </c>
    </row>
    <row r="25" spans="2:14" ht="13.5" customHeight="1">
      <c r="B25" s="26" t="s">
        <v>98</v>
      </c>
      <c r="C25" s="35">
        <v>0</v>
      </c>
      <c r="D25" s="35">
        <v>0</v>
      </c>
      <c r="E25" s="35">
        <v>0</v>
      </c>
      <c r="G25" s="26" t="s">
        <v>46</v>
      </c>
      <c r="H25" s="35">
        <v>0</v>
      </c>
      <c r="I25" s="35">
        <v>1</v>
      </c>
      <c r="J25" s="35">
        <v>1</v>
      </c>
      <c r="K25" s="26" t="s">
        <v>45</v>
      </c>
      <c r="L25" s="35">
        <v>1</v>
      </c>
      <c r="M25" s="35">
        <v>0</v>
      </c>
      <c r="N25" s="35">
        <v>1</v>
      </c>
    </row>
    <row r="26" spans="2:14" ht="13.5" customHeight="1">
      <c r="B26" s="26" t="s">
        <v>48</v>
      </c>
      <c r="C26" s="35">
        <v>2</v>
      </c>
      <c r="D26" s="35">
        <v>1</v>
      </c>
      <c r="E26" s="35">
        <v>3</v>
      </c>
      <c r="G26" s="26" t="s">
        <v>49</v>
      </c>
      <c r="H26" s="35">
        <v>2</v>
      </c>
      <c r="I26" s="35">
        <v>0</v>
      </c>
      <c r="J26" s="35">
        <v>2</v>
      </c>
      <c r="K26" s="26" t="s">
        <v>47</v>
      </c>
      <c r="L26" s="35">
        <v>0</v>
      </c>
      <c r="M26" s="35">
        <v>0</v>
      </c>
      <c r="N26" s="35">
        <v>0</v>
      </c>
    </row>
    <row r="27" spans="2:14" ht="13.5" customHeight="1">
      <c r="B27" s="26" t="s">
        <v>51</v>
      </c>
      <c r="C27" s="35">
        <v>6</v>
      </c>
      <c r="D27" s="35">
        <v>8</v>
      </c>
      <c r="E27" s="35">
        <v>14</v>
      </c>
      <c r="G27" s="26" t="s">
        <v>52</v>
      </c>
      <c r="H27" s="35">
        <v>4</v>
      </c>
      <c r="I27" s="35">
        <v>3</v>
      </c>
      <c r="J27" s="35">
        <v>7</v>
      </c>
      <c r="K27" s="26" t="s">
        <v>50</v>
      </c>
      <c r="L27" s="35">
        <v>0</v>
      </c>
      <c r="M27" s="35">
        <v>1</v>
      </c>
      <c r="N27" s="35">
        <v>1</v>
      </c>
    </row>
    <row r="28" spans="2:14" ht="13.5" customHeight="1">
      <c r="B28" s="26" t="s">
        <v>54</v>
      </c>
      <c r="C28" s="35">
        <v>0</v>
      </c>
      <c r="D28" s="35">
        <v>3</v>
      </c>
      <c r="E28" s="35">
        <v>3</v>
      </c>
      <c r="G28" s="26" t="s">
        <v>55</v>
      </c>
      <c r="H28" s="35">
        <v>2</v>
      </c>
      <c r="I28" s="35">
        <v>2</v>
      </c>
      <c r="J28" s="35">
        <v>4</v>
      </c>
      <c r="K28" s="26" t="s">
        <v>53</v>
      </c>
      <c r="L28" s="35">
        <v>1</v>
      </c>
      <c r="M28" s="35">
        <v>0</v>
      </c>
      <c r="N28" s="35">
        <v>1</v>
      </c>
    </row>
    <row r="29" spans="2:14" ht="13.5" customHeight="1">
      <c r="B29" s="26" t="s">
        <v>57</v>
      </c>
      <c r="C29" s="35">
        <v>0</v>
      </c>
      <c r="D29" s="35">
        <v>0</v>
      </c>
      <c r="E29" s="35">
        <v>0</v>
      </c>
      <c r="G29" s="26" t="s">
        <v>58</v>
      </c>
      <c r="H29" s="35">
        <v>2</v>
      </c>
      <c r="I29" s="35">
        <v>8</v>
      </c>
      <c r="J29" s="35">
        <v>10</v>
      </c>
      <c r="K29" s="26" t="s">
        <v>56</v>
      </c>
      <c r="L29" s="35">
        <v>0</v>
      </c>
      <c r="M29" s="35">
        <v>4</v>
      </c>
      <c r="N29" s="35">
        <v>4</v>
      </c>
    </row>
    <row r="30" spans="2:14" ht="13.5" customHeight="1">
      <c r="B30" s="26" t="s">
        <v>99</v>
      </c>
      <c r="C30" s="35">
        <v>51</v>
      </c>
      <c r="D30" s="35">
        <v>66</v>
      </c>
      <c r="E30" s="35">
        <v>117</v>
      </c>
      <c r="G30" s="26" t="s">
        <v>60</v>
      </c>
      <c r="H30" s="35">
        <v>12</v>
      </c>
      <c r="I30" s="35">
        <v>9</v>
      </c>
      <c r="J30" s="35">
        <v>21</v>
      </c>
      <c r="K30" s="26" t="s">
        <v>59</v>
      </c>
      <c r="L30" s="35">
        <v>8</v>
      </c>
      <c r="M30" s="35">
        <v>12</v>
      </c>
      <c r="N30" s="35">
        <v>20</v>
      </c>
    </row>
    <row r="31" spans="2:14" ht="13.5" customHeight="1">
      <c r="B31" s="26" t="s">
        <v>100</v>
      </c>
      <c r="C31" s="35">
        <v>0</v>
      </c>
      <c r="D31" s="35">
        <v>1</v>
      </c>
      <c r="E31" s="35">
        <v>1</v>
      </c>
      <c r="G31" s="26" t="s">
        <v>61</v>
      </c>
      <c r="H31" s="35">
        <v>3</v>
      </c>
      <c r="I31" s="35">
        <v>1</v>
      </c>
      <c r="J31" s="35">
        <v>4</v>
      </c>
      <c r="K31" s="32" t="s">
        <v>102</v>
      </c>
      <c r="L31" s="36">
        <v>6</v>
      </c>
      <c r="M31" s="36">
        <v>4</v>
      </c>
      <c r="N31" s="36">
        <v>10</v>
      </c>
    </row>
    <row r="32" spans="2:14" ht="13.5" customHeight="1">
      <c r="B32" s="27" t="s">
        <v>101</v>
      </c>
      <c r="C32" s="36">
        <v>0</v>
      </c>
      <c r="D32" s="36">
        <v>0</v>
      </c>
      <c r="E32" s="36">
        <v>0</v>
      </c>
      <c r="G32" s="26" t="s">
        <v>62</v>
      </c>
      <c r="H32" s="35">
        <v>0</v>
      </c>
      <c r="I32" s="35">
        <v>0</v>
      </c>
      <c r="J32" s="35">
        <v>0</v>
      </c>
      <c r="K32" s="33"/>
      <c r="L32" s="40"/>
      <c r="M32" s="40"/>
      <c r="N32" s="40"/>
    </row>
    <row r="33" spans="2:14" ht="13.5" customHeight="1">
      <c r="B33" s="27" t="s">
        <v>78</v>
      </c>
      <c r="C33" s="31">
        <f>SUM(C9:C32)</f>
        <v>442</v>
      </c>
      <c r="D33" s="31">
        <f>SUM(D9:D32)</f>
        <v>516</v>
      </c>
      <c r="E33" s="31">
        <f>SUM(E9:E32)</f>
        <v>958</v>
      </c>
      <c r="G33" s="27" t="s">
        <v>63</v>
      </c>
      <c r="H33" s="36">
        <v>3</v>
      </c>
      <c r="I33" s="36">
        <v>2</v>
      </c>
      <c r="J33" s="36">
        <v>5</v>
      </c>
      <c r="K33" s="27" t="s">
        <v>78</v>
      </c>
      <c r="L33" s="31">
        <f>SUM(H9:H33)+SUM(L9:L32)</f>
        <v>427</v>
      </c>
      <c r="M33" s="31">
        <f>SUM(I9:I33)+SUM(M9:M32)</f>
        <v>349</v>
      </c>
      <c r="N33" s="31">
        <f>SUM(J9:J33)+SUM(N9:N32)</f>
        <v>776</v>
      </c>
    </row>
    <row r="34" spans="2:14" ht="12" customHeight="1">
      <c r="B34" s="9"/>
      <c r="C34" s="10"/>
      <c r="D34" s="10"/>
      <c r="E34" s="11"/>
      <c r="G34" s="9"/>
      <c r="H34" s="12"/>
      <c r="I34" s="12"/>
      <c r="J34" s="12"/>
      <c r="K34" s="9"/>
      <c r="L34" s="12"/>
      <c r="M34" s="12"/>
      <c r="N34" s="12"/>
    </row>
    <row r="35" spans="2:14" s="14" customFormat="1" ht="19.5" customHeight="1">
      <c r="B35" s="17" t="s">
        <v>87</v>
      </c>
    </row>
    <row r="36" spans="2:14" s="14" customFormat="1" ht="12" customHeight="1">
      <c r="B36" s="14" t="s">
        <v>81</v>
      </c>
      <c r="G36" s="14" t="s">
        <v>82</v>
      </c>
      <c r="J36" s="63">
        <f>J5</f>
        <v>40087</v>
      </c>
      <c r="K36" s="63"/>
      <c r="L36" s="64" t="str">
        <f>L5</f>
        <v>～平成22年9月30日</v>
      </c>
      <c r="M36" s="64"/>
      <c r="N36" s="19" t="str">
        <f>N5</f>
        <v>単位:人</v>
      </c>
    </row>
    <row r="37" spans="2:14" ht="6.75" customHeight="1">
      <c r="N37" s="4"/>
    </row>
    <row r="38" spans="2:14" s="9" customFormat="1" ht="13.5" customHeight="1">
      <c r="B38" s="65" t="s">
        <v>121</v>
      </c>
      <c r="C38" s="67" t="s">
        <v>84</v>
      </c>
      <c r="D38" s="67"/>
      <c r="E38" s="66"/>
      <c r="F38" s="8"/>
      <c r="G38" s="65" t="s">
        <v>83</v>
      </c>
      <c r="H38" s="67" t="s">
        <v>85</v>
      </c>
      <c r="I38" s="67"/>
      <c r="J38" s="66"/>
      <c r="K38" s="65" t="s">
        <v>83</v>
      </c>
      <c r="L38" s="67" t="s">
        <v>84</v>
      </c>
      <c r="M38" s="67"/>
      <c r="N38" s="66"/>
    </row>
    <row r="39" spans="2:14" s="9" customFormat="1" ht="13.5" customHeight="1">
      <c r="B39" s="66"/>
      <c r="C39" s="28" t="s">
        <v>4</v>
      </c>
      <c r="D39" s="28" t="s">
        <v>5</v>
      </c>
      <c r="E39" s="28" t="s">
        <v>125</v>
      </c>
      <c r="F39" s="8"/>
      <c r="G39" s="66"/>
      <c r="H39" s="28" t="s">
        <v>4</v>
      </c>
      <c r="I39" s="28" t="s">
        <v>5</v>
      </c>
      <c r="J39" s="28" t="s">
        <v>6</v>
      </c>
      <c r="K39" s="66"/>
      <c r="L39" s="28" t="s">
        <v>4</v>
      </c>
      <c r="M39" s="28" t="s">
        <v>5</v>
      </c>
      <c r="N39" s="28" t="s">
        <v>6</v>
      </c>
    </row>
    <row r="40" spans="2:14" ht="13.5" customHeight="1">
      <c r="B40" s="26" t="s">
        <v>7</v>
      </c>
      <c r="C40" s="35">
        <v>185</v>
      </c>
      <c r="D40" s="35">
        <v>178</v>
      </c>
      <c r="E40" s="35">
        <v>363</v>
      </c>
      <c r="G40" s="26" t="s">
        <v>8</v>
      </c>
      <c r="H40" s="35">
        <v>14</v>
      </c>
      <c r="I40" s="35">
        <v>7</v>
      </c>
      <c r="J40" s="35">
        <v>21</v>
      </c>
      <c r="K40" s="26" t="s">
        <v>64</v>
      </c>
      <c r="L40" s="35">
        <v>5</v>
      </c>
      <c r="M40" s="35">
        <v>5</v>
      </c>
      <c r="N40" s="35">
        <v>10</v>
      </c>
    </row>
    <row r="41" spans="2:14" ht="13.5" customHeight="1">
      <c r="B41" s="26" t="s">
        <v>10</v>
      </c>
      <c r="C41" s="35">
        <v>6</v>
      </c>
      <c r="D41" s="35">
        <v>9</v>
      </c>
      <c r="E41" s="35">
        <v>15</v>
      </c>
      <c r="G41" s="26" t="s">
        <v>11</v>
      </c>
      <c r="H41" s="35">
        <v>32</v>
      </c>
      <c r="I41" s="35">
        <v>25</v>
      </c>
      <c r="J41" s="35">
        <v>57</v>
      </c>
      <c r="K41" s="26" t="s">
        <v>9</v>
      </c>
      <c r="L41" s="35">
        <v>2</v>
      </c>
      <c r="M41" s="35">
        <v>1</v>
      </c>
      <c r="N41" s="35">
        <v>3</v>
      </c>
    </row>
    <row r="42" spans="2:14" ht="13.5" customHeight="1">
      <c r="B42" s="26" t="s">
        <v>13</v>
      </c>
      <c r="C42" s="35">
        <v>47</v>
      </c>
      <c r="D42" s="35">
        <v>56</v>
      </c>
      <c r="E42" s="35">
        <v>103</v>
      </c>
      <c r="G42" s="26" t="s">
        <v>14</v>
      </c>
      <c r="H42" s="35">
        <v>34</v>
      </c>
      <c r="I42" s="35">
        <v>32</v>
      </c>
      <c r="J42" s="35">
        <v>66</v>
      </c>
      <c r="K42" s="26" t="s">
        <v>12</v>
      </c>
      <c r="L42" s="35">
        <v>1</v>
      </c>
      <c r="M42" s="35">
        <v>0</v>
      </c>
      <c r="N42" s="35">
        <v>1</v>
      </c>
    </row>
    <row r="43" spans="2:14" ht="13.5" customHeight="1">
      <c r="B43" s="26" t="s">
        <v>16</v>
      </c>
      <c r="C43" s="35">
        <v>20</v>
      </c>
      <c r="D43" s="35">
        <v>8</v>
      </c>
      <c r="E43" s="35">
        <v>28</v>
      </c>
      <c r="G43" s="26" t="s">
        <v>17</v>
      </c>
      <c r="H43" s="35">
        <v>73</v>
      </c>
      <c r="I43" s="35">
        <v>77</v>
      </c>
      <c r="J43" s="35">
        <v>150</v>
      </c>
      <c r="K43" s="26" t="s">
        <v>15</v>
      </c>
      <c r="L43" s="35">
        <v>0</v>
      </c>
      <c r="M43" s="35">
        <v>0</v>
      </c>
      <c r="N43" s="35">
        <v>0</v>
      </c>
    </row>
    <row r="44" spans="2:14" ht="13.5" customHeight="1">
      <c r="B44" s="26" t="s">
        <v>19</v>
      </c>
      <c r="C44" s="35">
        <v>3</v>
      </c>
      <c r="D44" s="35">
        <v>3</v>
      </c>
      <c r="E44" s="35">
        <v>6</v>
      </c>
      <c r="G44" s="26" t="s">
        <v>20</v>
      </c>
      <c r="H44" s="35">
        <v>17</v>
      </c>
      <c r="I44" s="35">
        <v>9</v>
      </c>
      <c r="J44" s="35">
        <v>26</v>
      </c>
      <c r="K44" s="26" t="s">
        <v>18</v>
      </c>
      <c r="L44" s="35">
        <v>0</v>
      </c>
      <c r="M44" s="35">
        <v>0</v>
      </c>
      <c r="N44" s="35">
        <v>0</v>
      </c>
    </row>
    <row r="45" spans="2:14" ht="13.5" customHeight="1">
      <c r="B45" s="26" t="s">
        <v>22</v>
      </c>
      <c r="C45" s="35">
        <v>10</v>
      </c>
      <c r="D45" s="35">
        <v>11</v>
      </c>
      <c r="E45" s="35">
        <v>21</v>
      </c>
      <c r="G45" s="26" t="s">
        <v>23</v>
      </c>
      <c r="H45" s="35">
        <v>15</v>
      </c>
      <c r="I45" s="35">
        <v>14</v>
      </c>
      <c r="J45" s="35">
        <v>29</v>
      </c>
      <c r="K45" s="26" t="s">
        <v>21</v>
      </c>
      <c r="L45" s="35">
        <v>0</v>
      </c>
      <c r="M45" s="35">
        <v>0</v>
      </c>
      <c r="N45" s="35">
        <v>0</v>
      </c>
    </row>
    <row r="46" spans="2:14" ht="13.5" customHeight="1">
      <c r="B46" s="26" t="s">
        <v>25</v>
      </c>
      <c r="C46" s="35">
        <v>4</v>
      </c>
      <c r="D46" s="35">
        <v>6</v>
      </c>
      <c r="E46" s="35">
        <v>10</v>
      </c>
      <c r="G46" s="26" t="s">
        <v>26</v>
      </c>
      <c r="H46" s="35">
        <v>17</v>
      </c>
      <c r="I46" s="35">
        <v>12</v>
      </c>
      <c r="J46" s="35">
        <v>29</v>
      </c>
      <c r="K46" s="26" t="s">
        <v>24</v>
      </c>
      <c r="L46" s="35">
        <v>0</v>
      </c>
      <c r="M46" s="35">
        <v>0</v>
      </c>
      <c r="N46" s="35">
        <v>0</v>
      </c>
    </row>
    <row r="47" spans="2:14" ht="13.5" customHeight="1">
      <c r="B47" s="26" t="s">
        <v>103</v>
      </c>
      <c r="C47" s="35">
        <v>23</v>
      </c>
      <c r="D47" s="35">
        <v>27</v>
      </c>
      <c r="E47" s="35">
        <v>50</v>
      </c>
      <c r="G47" s="26" t="s">
        <v>28</v>
      </c>
      <c r="H47" s="35">
        <v>9</v>
      </c>
      <c r="I47" s="35">
        <v>5</v>
      </c>
      <c r="J47" s="35">
        <v>14</v>
      </c>
      <c r="K47" s="26" t="s">
        <v>27</v>
      </c>
      <c r="L47" s="35">
        <v>1</v>
      </c>
      <c r="M47" s="35">
        <v>1</v>
      </c>
      <c r="N47" s="35">
        <v>2</v>
      </c>
    </row>
    <row r="48" spans="2:14" ht="13.5" customHeight="1">
      <c r="B48" s="26" t="s">
        <v>104</v>
      </c>
      <c r="C48" s="35">
        <v>8</v>
      </c>
      <c r="D48" s="35">
        <v>5</v>
      </c>
      <c r="E48" s="35">
        <v>13</v>
      </c>
      <c r="G48" s="26" t="s">
        <v>30</v>
      </c>
      <c r="H48" s="35">
        <v>9</v>
      </c>
      <c r="I48" s="35">
        <v>2</v>
      </c>
      <c r="J48" s="35">
        <v>11</v>
      </c>
      <c r="K48" s="26" t="s">
        <v>29</v>
      </c>
      <c r="L48" s="35">
        <v>0</v>
      </c>
      <c r="M48" s="35">
        <v>1</v>
      </c>
      <c r="N48" s="35">
        <v>1</v>
      </c>
    </row>
    <row r="49" spans="2:14" ht="13.5" customHeight="1">
      <c r="B49" s="26" t="s">
        <v>105</v>
      </c>
      <c r="C49" s="35">
        <v>7</v>
      </c>
      <c r="D49" s="35">
        <v>5</v>
      </c>
      <c r="E49" s="35">
        <v>12</v>
      </c>
      <c r="G49" s="26" t="s">
        <v>32</v>
      </c>
      <c r="H49" s="35">
        <v>42</v>
      </c>
      <c r="I49" s="35">
        <v>34</v>
      </c>
      <c r="J49" s="35">
        <v>76</v>
      </c>
      <c r="K49" s="26" t="s">
        <v>31</v>
      </c>
      <c r="L49" s="35">
        <v>0</v>
      </c>
      <c r="M49" s="35">
        <v>0</v>
      </c>
      <c r="N49" s="35">
        <v>0</v>
      </c>
    </row>
    <row r="50" spans="2:14" ht="13.5" customHeight="1">
      <c r="B50" s="26" t="s">
        <v>106</v>
      </c>
      <c r="C50" s="35">
        <v>4</v>
      </c>
      <c r="D50" s="35">
        <v>4</v>
      </c>
      <c r="E50" s="35">
        <v>8</v>
      </c>
      <c r="G50" s="26" t="s">
        <v>34</v>
      </c>
      <c r="H50" s="35">
        <v>30</v>
      </c>
      <c r="I50" s="35">
        <v>30</v>
      </c>
      <c r="J50" s="35">
        <v>60</v>
      </c>
      <c r="K50" s="26" t="s">
        <v>33</v>
      </c>
      <c r="L50" s="35">
        <v>0</v>
      </c>
      <c r="M50" s="35">
        <v>2</v>
      </c>
      <c r="N50" s="35">
        <v>2</v>
      </c>
    </row>
    <row r="51" spans="2:14" ht="13.5" customHeight="1">
      <c r="B51" s="26" t="s">
        <v>107</v>
      </c>
      <c r="C51" s="35">
        <v>32</v>
      </c>
      <c r="D51" s="35">
        <v>55</v>
      </c>
      <c r="E51" s="35">
        <v>87</v>
      </c>
      <c r="G51" s="26" t="s">
        <v>36</v>
      </c>
      <c r="H51" s="35">
        <v>107</v>
      </c>
      <c r="I51" s="35">
        <v>86</v>
      </c>
      <c r="J51" s="35">
        <v>193</v>
      </c>
      <c r="K51" s="26" t="s">
        <v>35</v>
      </c>
      <c r="L51" s="35">
        <v>0</v>
      </c>
      <c r="M51" s="35">
        <v>0</v>
      </c>
      <c r="N51" s="35">
        <v>0</v>
      </c>
    </row>
    <row r="52" spans="2:14" ht="13.5" customHeight="1">
      <c r="B52" s="26" t="s">
        <v>108</v>
      </c>
      <c r="C52" s="35">
        <v>1</v>
      </c>
      <c r="D52" s="35">
        <v>1</v>
      </c>
      <c r="E52" s="35">
        <v>2</v>
      </c>
      <c r="G52" s="26" t="s">
        <v>38</v>
      </c>
      <c r="H52" s="35">
        <v>66</v>
      </c>
      <c r="I52" s="35">
        <v>42</v>
      </c>
      <c r="J52" s="35">
        <v>108</v>
      </c>
      <c r="K52" s="26" t="s">
        <v>37</v>
      </c>
      <c r="L52" s="35">
        <v>0</v>
      </c>
      <c r="M52" s="35">
        <v>0</v>
      </c>
      <c r="N52" s="35">
        <v>0</v>
      </c>
    </row>
    <row r="53" spans="2:14" ht="13.5" customHeight="1">
      <c r="B53" s="26" t="s">
        <v>109</v>
      </c>
      <c r="C53" s="35">
        <v>0</v>
      </c>
      <c r="D53" s="35">
        <v>0</v>
      </c>
      <c r="E53" s="35">
        <v>0</v>
      </c>
      <c r="G53" s="26" t="s">
        <v>40</v>
      </c>
      <c r="H53" s="35">
        <v>7</v>
      </c>
      <c r="I53" s="35">
        <v>1</v>
      </c>
      <c r="J53" s="35">
        <v>8</v>
      </c>
      <c r="K53" s="26" t="s">
        <v>39</v>
      </c>
      <c r="L53" s="35">
        <v>1</v>
      </c>
      <c r="M53" s="35">
        <v>2</v>
      </c>
      <c r="N53" s="35">
        <v>3</v>
      </c>
    </row>
    <row r="54" spans="2:14" ht="13.5" customHeight="1">
      <c r="B54" s="26" t="s">
        <v>110</v>
      </c>
      <c r="C54" s="35">
        <v>1</v>
      </c>
      <c r="D54" s="35">
        <v>0</v>
      </c>
      <c r="E54" s="35">
        <v>1</v>
      </c>
      <c r="G54" s="26" t="s">
        <v>42</v>
      </c>
      <c r="H54" s="35">
        <v>3</v>
      </c>
      <c r="I54" s="35">
        <v>1</v>
      </c>
      <c r="J54" s="35">
        <v>4</v>
      </c>
      <c r="K54" s="26" t="s">
        <v>41</v>
      </c>
      <c r="L54" s="35">
        <v>0</v>
      </c>
      <c r="M54" s="35">
        <v>0</v>
      </c>
      <c r="N54" s="35">
        <v>0</v>
      </c>
    </row>
    <row r="55" spans="2:14" ht="13.5" customHeight="1">
      <c r="B55" s="26" t="s">
        <v>111</v>
      </c>
      <c r="C55" s="35">
        <v>2</v>
      </c>
      <c r="D55" s="35">
        <v>3</v>
      </c>
      <c r="E55" s="35">
        <v>5</v>
      </c>
      <c r="G55" s="26" t="s">
        <v>44</v>
      </c>
      <c r="H55" s="35">
        <v>1</v>
      </c>
      <c r="I55" s="35">
        <v>0</v>
      </c>
      <c r="J55" s="35">
        <v>1</v>
      </c>
      <c r="K55" s="26" t="s">
        <v>43</v>
      </c>
      <c r="L55" s="35">
        <v>0</v>
      </c>
      <c r="M55" s="35">
        <v>1</v>
      </c>
      <c r="N55" s="35">
        <v>1</v>
      </c>
    </row>
    <row r="56" spans="2:14" ht="13.5" customHeight="1">
      <c r="B56" s="26" t="s">
        <v>112</v>
      </c>
      <c r="C56" s="35">
        <v>0</v>
      </c>
      <c r="D56" s="35">
        <v>0</v>
      </c>
      <c r="E56" s="35">
        <v>0</v>
      </c>
      <c r="G56" s="26" t="s">
        <v>46</v>
      </c>
      <c r="H56" s="35">
        <v>0</v>
      </c>
      <c r="I56" s="35">
        <v>0</v>
      </c>
      <c r="J56" s="35">
        <v>0</v>
      </c>
      <c r="K56" s="26" t="s">
        <v>45</v>
      </c>
      <c r="L56" s="35">
        <v>0</v>
      </c>
      <c r="M56" s="35">
        <v>1</v>
      </c>
      <c r="N56" s="35">
        <v>1</v>
      </c>
    </row>
    <row r="57" spans="2:14" ht="13.5" customHeight="1">
      <c r="B57" s="26" t="s">
        <v>48</v>
      </c>
      <c r="C57" s="35">
        <v>3</v>
      </c>
      <c r="D57" s="35">
        <v>1</v>
      </c>
      <c r="E57" s="35">
        <v>4</v>
      </c>
      <c r="G57" s="26" t="s">
        <v>49</v>
      </c>
      <c r="H57" s="35">
        <v>1</v>
      </c>
      <c r="I57" s="35">
        <v>2</v>
      </c>
      <c r="J57" s="35">
        <v>3</v>
      </c>
      <c r="K57" s="26" t="s">
        <v>47</v>
      </c>
      <c r="L57" s="35">
        <v>1</v>
      </c>
      <c r="M57" s="35">
        <v>1</v>
      </c>
      <c r="N57" s="35">
        <v>2</v>
      </c>
    </row>
    <row r="58" spans="2:14" ht="13.5" customHeight="1">
      <c r="B58" s="26" t="s">
        <v>51</v>
      </c>
      <c r="C58" s="35">
        <v>1</v>
      </c>
      <c r="D58" s="35">
        <v>1</v>
      </c>
      <c r="E58" s="35">
        <v>2</v>
      </c>
      <c r="G58" s="26" t="s">
        <v>52</v>
      </c>
      <c r="H58" s="35">
        <v>3</v>
      </c>
      <c r="I58" s="35">
        <v>1</v>
      </c>
      <c r="J58" s="35">
        <v>4</v>
      </c>
      <c r="K58" s="26" t="s">
        <v>50</v>
      </c>
      <c r="L58" s="35">
        <v>0</v>
      </c>
      <c r="M58" s="35">
        <v>2</v>
      </c>
      <c r="N58" s="35">
        <v>2</v>
      </c>
    </row>
    <row r="59" spans="2:14" ht="13.5" customHeight="1">
      <c r="B59" s="26" t="s">
        <v>54</v>
      </c>
      <c r="C59" s="35">
        <v>0</v>
      </c>
      <c r="D59" s="35">
        <v>0</v>
      </c>
      <c r="E59" s="35">
        <v>0</v>
      </c>
      <c r="G59" s="26" t="s">
        <v>55</v>
      </c>
      <c r="H59" s="35">
        <v>2</v>
      </c>
      <c r="I59" s="35">
        <v>2</v>
      </c>
      <c r="J59" s="35">
        <v>4</v>
      </c>
      <c r="K59" s="26" t="s">
        <v>53</v>
      </c>
      <c r="L59" s="35">
        <v>0</v>
      </c>
      <c r="M59" s="35">
        <v>0</v>
      </c>
      <c r="N59" s="35">
        <v>0</v>
      </c>
    </row>
    <row r="60" spans="2:14" ht="13.5" customHeight="1">
      <c r="B60" s="26" t="s">
        <v>57</v>
      </c>
      <c r="C60" s="35">
        <v>0</v>
      </c>
      <c r="D60" s="35">
        <v>3</v>
      </c>
      <c r="E60" s="35">
        <v>3</v>
      </c>
      <c r="G60" s="26" t="s">
        <v>58</v>
      </c>
      <c r="H60" s="35">
        <v>6</v>
      </c>
      <c r="I60" s="35">
        <v>4</v>
      </c>
      <c r="J60" s="35">
        <v>10</v>
      </c>
      <c r="K60" s="26" t="s">
        <v>56</v>
      </c>
      <c r="L60" s="35">
        <v>0</v>
      </c>
      <c r="M60" s="35">
        <v>2</v>
      </c>
      <c r="N60" s="35">
        <v>2</v>
      </c>
    </row>
    <row r="61" spans="2:14" ht="13.5" customHeight="1">
      <c r="B61" s="26" t="s">
        <v>113</v>
      </c>
      <c r="C61" s="35">
        <v>35</v>
      </c>
      <c r="D61" s="35">
        <v>56</v>
      </c>
      <c r="E61" s="35">
        <v>91</v>
      </c>
      <c r="G61" s="26" t="s">
        <v>60</v>
      </c>
      <c r="H61" s="35">
        <v>12</v>
      </c>
      <c r="I61" s="35">
        <v>5</v>
      </c>
      <c r="J61" s="35">
        <v>17</v>
      </c>
      <c r="K61" s="26" t="s">
        <v>59</v>
      </c>
      <c r="L61" s="35">
        <v>7</v>
      </c>
      <c r="M61" s="35">
        <v>9</v>
      </c>
      <c r="N61" s="35">
        <v>16</v>
      </c>
    </row>
    <row r="62" spans="2:14" ht="13.5" customHeight="1">
      <c r="B62" s="26" t="s">
        <v>114</v>
      </c>
      <c r="C62" s="35">
        <v>0</v>
      </c>
      <c r="D62" s="35">
        <v>1</v>
      </c>
      <c r="E62" s="35">
        <v>1</v>
      </c>
      <c r="G62" s="26" t="s">
        <v>61</v>
      </c>
      <c r="H62" s="35">
        <v>0</v>
      </c>
      <c r="I62" s="35">
        <v>1</v>
      </c>
      <c r="J62" s="35">
        <v>1</v>
      </c>
      <c r="K62" s="32" t="s">
        <v>102</v>
      </c>
      <c r="L62" s="36">
        <v>0</v>
      </c>
      <c r="M62" s="36">
        <v>0</v>
      </c>
      <c r="N62" s="36">
        <v>0</v>
      </c>
    </row>
    <row r="63" spans="2:14" ht="13.5" customHeight="1">
      <c r="B63" s="27" t="s">
        <v>115</v>
      </c>
      <c r="C63" s="36">
        <v>0</v>
      </c>
      <c r="D63" s="36">
        <v>0</v>
      </c>
      <c r="E63" s="36">
        <v>0</v>
      </c>
      <c r="G63" s="26" t="s">
        <v>62</v>
      </c>
      <c r="H63" s="35">
        <v>0</v>
      </c>
      <c r="I63" s="35">
        <v>0</v>
      </c>
      <c r="J63" s="35">
        <v>0</v>
      </c>
      <c r="K63" s="33"/>
      <c r="L63" s="35"/>
      <c r="M63" s="35"/>
      <c r="N63" s="35"/>
    </row>
    <row r="64" spans="2:14" ht="13.5" customHeight="1">
      <c r="B64" s="27" t="s">
        <v>78</v>
      </c>
      <c r="C64" s="31">
        <f>SUM(C40:C63)</f>
        <v>392</v>
      </c>
      <c r="D64" s="31">
        <f>SUM(D40:D63)</f>
        <v>433</v>
      </c>
      <c r="E64" s="31">
        <f>SUM(E40:E63)</f>
        <v>825</v>
      </c>
      <c r="G64" s="27" t="s">
        <v>63</v>
      </c>
      <c r="H64" s="36">
        <v>3</v>
      </c>
      <c r="I64" s="36">
        <v>0</v>
      </c>
      <c r="J64" s="36">
        <v>3</v>
      </c>
      <c r="K64" s="27" t="s">
        <v>78</v>
      </c>
      <c r="L64" s="31">
        <f>SUM(H40:H64)+SUM(L40:L63)</f>
        <v>521</v>
      </c>
      <c r="M64" s="31">
        <f>SUM(I40:I64)+SUM(M40:M63)</f>
        <v>420</v>
      </c>
      <c r="N64" s="31">
        <f>SUM(J40:J64)+SUM(N40:N63)</f>
        <v>941</v>
      </c>
    </row>
    <row r="65" spans="2:14" ht="9" customHeight="1">
      <c r="C65" s="4"/>
      <c r="D65" s="4"/>
      <c r="E65" s="5"/>
      <c r="H65" s="4"/>
      <c r="I65" s="4"/>
      <c r="J65" s="4"/>
      <c r="L65" s="4"/>
      <c r="M65" s="4"/>
      <c r="N65" s="5"/>
    </row>
    <row r="66" spans="2:14" s="14" customFormat="1" ht="12" customHeight="1">
      <c r="B66" s="14" t="s">
        <v>80</v>
      </c>
    </row>
    <row r="67" spans="2:14" s="14" customFormat="1" ht="8.25" customHeight="1" thickBot="1"/>
    <row r="68" spans="2:14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</row>
  </sheetData>
  <mergeCells count="16">
    <mergeCell ref="J5:K5"/>
    <mergeCell ref="L5:M5"/>
    <mergeCell ref="B7:B8"/>
    <mergeCell ref="C7:E7"/>
    <mergeCell ref="G7:G8"/>
    <mergeCell ref="H7:J7"/>
    <mergeCell ref="K7:K8"/>
    <mergeCell ref="L7:N7"/>
    <mergeCell ref="J36:K36"/>
    <mergeCell ref="L36:M36"/>
    <mergeCell ref="B38:B39"/>
    <mergeCell ref="C38:E38"/>
    <mergeCell ref="G38:G39"/>
    <mergeCell ref="H38:J38"/>
    <mergeCell ref="K38:K39"/>
    <mergeCell ref="L38:N38"/>
  </mergeCells>
  <phoneticPr fontId="2"/>
  <pageMargins left="0.73" right="0.19" top="1" bottom="1" header="0.51200000000000001" footer="0.51200000000000001"/>
  <pageSetup paperSize="9" scale="7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N68"/>
  <sheetViews>
    <sheetView showGridLines="0" view="pageBreakPreview" zoomScaleNormal="100" zoomScaleSheetLayoutView="100" workbookViewId="0">
      <selection activeCell="L36" sqref="L36:M36"/>
    </sheetView>
  </sheetViews>
  <sheetFormatPr defaultColWidth="9" defaultRowHeight="12"/>
  <cols>
    <col min="1" max="1" width="4.6640625" style="2" customWidth="1"/>
    <col min="2" max="2" width="14.109375" style="2" customWidth="1"/>
    <col min="3" max="5" width="8" style="2" customWidth="1"/>
    <col min="6" max="6" width="2.88671875" style="2" customWidth="1"/>
    <col min="7" max="7" width="14.109375" style="2" customWidth="1"/>
    <col min="8" max="10" width="8" style="2" customWidth="1"/>
    <col min="11" max="11" width="14.109375" style="2" customWidth="1"/>
    <col min="12" max="14" width="8" style="2" customWidth="1"/>
    <col min="15" max="15" width="8.6640625" style="2" customWidth="1"/>
    <col min="16" max="16384" width="9" style="2"/>
  </cols>
  <sheetData>
    <row r="1" spans="2:14" ht="14.25" customHeight="1" thickBot="1"/>
    <row r="2" spans="2:14" ht="22.5" customHeight="1">
      <c r="B2" s="23" t="s">
        <v>122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12" customHeight="1">
      <c r="B3" s="15"/>
    </row>
    <row r="4" spans="2:14" ht="19.5" customHeight="1">
      <c r="B4" s="22" t="s">
        <v>86</v>
      </c>
      <c r="N4" s="4"/>
    </row>
    <row r="5" spans="2:14" s="14" customFormat="1" ht="12" customHeight="1">
      <c r="B5" s="14" t="s">
        <v>0</v>
      </c>
      <c r="G5" s="14" t="s">
        <v>1</v>
      </c>
      <c r="J5" s="63">
        <v>39722</v>
      </c>
      <c r="K5" s="63"/>
      <c r="L5" s="64" t="s">
        <v>141</v>
      </c>
      <c r="M5" s="64"/>
      <c r="N5" s="20" t="s">
        <v>88</v>
      </c>
    </row>
    <row r="6" spans="2:14" s="14" customFormat="1" ht="6.75" customHeight="1">
      <c r="N6" s="18"/>
    </row>
    <row r="7" spans="2:14" ht="13.5" customHeight="1">
      <c r="B7" s="65" t="s">
        <v>2</v>
      </c>
      <c r="C7" s="67" t="s">
        <v>3</v>
      </c>
      <c r="D7" s="67"/>
      <c r="E7" s="66"/>
      <c r="F7" s="1"/>
      <c r="G7" s="65" t="s">
        <v>2</v>
      </c>
      <c r="H7" s="67" t="s">
        <v>3</v>
      </c>
      <c r="I7" s="67"/>
      <c r="J7" s="66"/>
      <c r="K7" s="65" t="s">
        <v>2</v>
      </c>
      <c r="L7" s="67" t="s">
        <v>3</v>
      </c>
      <c r="M7" s="67"/>
      <c r="N7" s="66"/>
    </row>
    <row r="8" spans="2:14" s="9" customFormat="1" ht="13.5" customHeight="1">
      <c r="B8" s="66"/>
      <c r="C8" s="28" t="s">
        <v>4</v>
      </c>
      <c r="D8" s="28" t="s">
        <v>5</v>
      </c>
      <c r="E8" s="28" t="s">
        <v>6</v>
      </c>
      <c r="F8" s="8"/>
      <c r="G8" s="66"/>
      <c r="H8" s="28" t="s">
        <v>4</v>
      </c>
      <c r="I8" s="28" t="s">
        <v>5</v>
      </c>
      <c r="J8" s="28" t="s">
        <v>6</v>
      </c>
      <c r="K8" s="66"/>
      <c r="L8" s="28" t="s">
        <v>4</v>
      </c>
      <c r="M8" s="28" t="s">
        <v>5</v>
      </c>
      <c r="N8" s="28" t="s">
        <v>6</v>
      </c>
    </row>
    <row r="9" spans="2:14" s="9" customFormat="1" ht="13.5" customHeight="1">
      <c r="B9" s="26" t="s">
        <v>7</v>
      </c>
      <c r="C9" s="35">
        <v>193</v>
      </c>
      <c r="D9" s="35">
        <v>166</v>
      </c>
      <c r="E9" s="35">
        <v>359</v>
      </c>
      <c r="G9" s="26" t="s">
        <v>8</v>
      </c>
      <c r="H9" s="35">
        <v>26</v>
      </c>
      <c r="I9" s="35">
        <v>29</v>
      </c>
      <c r="J9" s="35">
        <v>55</v>
      </c>
      <c r="K9" s="26" t="s">
        <v>64</v>
      </c>
      <c r="L9" s="35">
        <v>2</v>
      </c>
      <c r="M9" s="35">
        <v>4</v>
      </c>
      <c r="N9" s="35">
        <v>6</v>
      </c>
    </row>
    <row r="10" spans="2:14" ht="13.5" customHeight="1">
      <c r="B10" s="26" t="s">
        <v>10</v>
      </c>
      <c r="C10" s="35">
        <v>8</v>
      </c>
      <c r="D10" s="35">
        <v>13</v>
      </c>
      <c r="E10" s="35">
        <v>21</v>
      </c>
      <c r="G10" s="26" t="s">
        <v>11</v>
      </c>
      <c r="H10" s="35">
        <v>21</v>
      </c>
      <c r="I10" s="35">
        <v>15</v>
      </c>
      <c r="J10" s="35">
        <v>36</v>
      </c>
      <c r="K10" s="26" t="s">
        <v>9</v>
      </c>
      <c r="L10" s="35">
        <v>1</v>
      </c>
      <c r="M10" s="35">
        <v>3</v>
      </c>
      <c r="N10" s="35">
        <v>4</v>
      </c>
    </row>
    <row r="11" spans="2:14" ht="13.5" customHeight="1">
      <c r="B11" s="26" t="s">
        <v>13</v>
      </c>
      <c r="C11" s="35">
        <v>57</v>
      </c>
      <c r="D11" s="35">
        <v>79</v>
      </c>
      <c r="E11" s="35">
        <v>136</v>
      </c>
      <c r="G11" s="26" t="s">
        <v>14</v>
      </c>
      <c r="H11" s="35">
        <v>48</v>
      </c>
      <c r="I11" s="35">
        <v>23</v>
      </c>
      <c r="J11" s="35">
        <v>71</v>
      </c>
      <c r="K11" s="26" t="s">
        <v>12</v>
      </c>
      <c r="L11" s="35">
        <v>1</v>
      </c>
      <c r="M11" s="35">
        <v>0</v>
      </c>
      <c r="N11" s="35">
        <v>1</v>
      </c>
    </row>
    <row r="12" spans="2:14" ht="13.5" customHeight="1">
      <c r="B12" s="26" t="s">
        <v>16</v>
      </c>
      <c r="C12" s="35">
        <v>16</v>
      </c>
      <c r="D12" s="35">
        <v>19</v>
      </c>
      <c r="E12" s="35">
        <v>35</v>
      </c>
      <c r="G12" s="26" t="s">
        <v>17</v>
      </c>
      <c r="H12" s="35">
        <v>57</v>
      </c>
      <c r="I12" s="35">
        <v>49</v>
      </c>
      <c r="J12" s="35">
        <v>106</v>
      </c>
      <c r="K12" s="26" t="s">
        <v>15</v>
      </c>
      <c r="L12" s="35">
        <v>0</v>
      </c>
      <c r="M12" s="35">
        <v>0</v>
      </c>
      <c r="N12" s="35">
        <v>0</v>
      </c>
    </row>
    <row r="13" spans="2:14" ht="13.5" customHeight="1">
      <c r="B13" s="26" t="s">
        <v>19</v>
      </c>
      <c r="C13" s="35">
        <v>5</v>
      </c>
      <c r="D13" s="35">
        <v>2</v>
      </c>
      <c r="E13" s="35">
        <v>7</v>
      </c>
      <c r="G13" s="26" t="s">
        <v>20</v>
      </c>
      <c r="H13" s="35">
        <v>13</v>
      </c>
      <c r="I13" s="35">
        <v>14</v>
      </c>
      <c r="J13" s="35">
        <v>27</v>
      </c>
      <c r="K13" s="26" t="s">
        <v>18</v>
      </c>
      <c r="L13" s="35">
        <v>1</v>
      </c>
      <c r="M13" s="35">
        <v>0</v>
      </c>
      <c r="N13" s="35">
        <v>1</v>
      </c>
    </row>
    <row r="14" spans="2:14" ht="13.5" customHeight="1">
      <c r="B14" s="26" t="s">
        <v>22</v>
      </c>
      <c r="C14" s="35">
        <v>12</v>
      </c>
      <c r="D14" s="35">
        <v>10</v>
      </c>
      <c r="E14" s="35">
        <v>22</v>
      </c>
      <c r="G14" s="26" t="s">
        <v>23</v>
      </c>
      <c r="H14" s="35">
        <v>14</v>
      </c>
      <c r="I14" s="35">
        <v>13</v>
      </c>
      <c r="J14" s="35">
        <v>27</v>
      </c>
      <c r="K14" s="26" t="s">
        <v>21</v>
      </c>
      <c r="L14" s="35">
        <v>0</v>
      </c>
      <c r="M14" s="35">
        <v>0</v>
      </c>
      <c r="N14" s="35">
        <v>0</v>
      </c>
    </row>
    <row r="15" spans="2:14" ht="13.5" customHeight="1">
      <c r="B15" s="26" t="s">
        <v>25</v>
      </c>
      <c r="C15" s="35">
        <v>9</v>
      </c>
      <c r="D15" s="35">
        <v>11</v>
      </c>
      <c r="E15" s="35">
        <v>20</v>
      </c>
      <c r="G15" s="26" t="s">
        <v>26</v>
      </c>
      <c r="H15" s="35">
        <v>20</v>
      </c>
      <c r="I15" s="35">
        <v>4</v>
      </c>
      <c r="J15" s="35">
        <v>24</v>
      </c>
      <c r="K15" s="26" t="s">
        <v>24</v>
      </c>
      <c r="L15" s="35">
        <v>0</v>
      </c>
      <c r="M15" s="35">
        <v>1</v>
      </c>
      <c r="N15" s="35">
        <v>1</v>
      </c>
    </row>
    <row r="16" spans="2:14" ht="13.5" customHeight="1">
      <c r="B16" s="26" t="s">
        <v>89</v>
      </c>
      <c r="C16" s="35">
        <v>25</v>
      </c>
      <c r="D16" s="35">
        <v>22</v>
      </c>
      <c r="E16" s="35">
        <v>47</v>
      </c>
      <c r="G16" s="26" t="s">
        <v>28</v>
      </c>
      <c r="H16" s="35">
        <v>8</v>
      </c>
      <c r="I16" s="35">
        <v>11</v>
      </c>
      <c r="J16" s="35">
        <v>19</v>
      </c>
      <c r="K16" s="26" t="s">
        <v>27</v>
      </c>
      <c r="L16" s="35">
        <v>2</v>
      </c>
      <c r="M16" s="35">
        <v>1</v>
      </c>
      <c r="N16" s="35">
        <v>3</v>
      </c>
    </row>
    <row r="17" spans="2:14" ht="13.5" customHeight="1">
      <c r="B17" s="26" t="s">
        <v>90</v>
      </c>
      <c r="C17" s="35">
        <v>12</v>
      </c>
      <c r="D17" s="35">
        <v>7</v>
      </c>
      <c r="E17" s="35">
        <v>19</v>
      </c>
      <c r="G17" s="26" t="s">
        <v>30</v>
      </c>
      <c r="H17" s="35">
        <v>4</v>
      </c>
      <c r="I17" s="35">
        <v>4</v>
      </c>
      <c r="J17" s="35">
        <v>8</v>
      </c>
      <c r="K17" s="26" t="s">
        <v>29</v>
      </c>
      <c r="L17" s="35">
        <v>2</v>
      </c>
      <c r="M17" s="35">
        <v>2</v>
      </c>
      <c r="N17" s="35">
        <v>4</v>
      </c>
    </row>
    <row r="18" spans="2:14" ht="13.5" customHeight="1">
      <c r="B18" s="26" t="s">
        <v>91</v>
      </c>
      <c r="C18" s="35">
        <v>7</v>
      </c>
      <c r="D18" s="35">
        <v>2</v>
      </c>
      <c r="E18" s="35">
        <v>9</v>
      </c>
      <c r="G18" s="26" t="s">
        <v>32</v>
      </c>
      <c r="H18" s="35">
        <v>26</v>
      </c>
      <c r="I18" s="35">
        <v>19</v>
      </c>
      <c r="J18" s="35">
        <v>45</v>
      </c>
      <c r="K18" s="26" t="s">
        <v>31</v>
      </c>
      <c r="L18" s="35">
        <v>0</v>
      </c>
      <c r="M18" s="35">
        <v>0</v>
      </c>
      <c r="N18" s="35">
        <v>0</v>
      </c>
    </row>
    <row r="19" spans="2:14" ht="13.5" customHeight="1">
      <c r="B19" s="26" t="s">
        <v>92</v>
      </c>
      <c r="C19" s="35">
        <v>8</v>
      </c>
      <c r="D19" s="35">
        <v>10</v>
      </c>
      <c r="E19" s="35">
        <v>18</v>
      </c>
      <c r="G19" s="26" t="s">
        <v>34</v>
      </c>
      <c r="H19" s="35">
        <v>21</v>
      </c>
      <c r="I19" s="35">
        <v>17</v>
      </c>
      <c r="J19" s="35">
        <v>38</v>
      </c>
      <c r="K19" s="26" t="s">
        <v>33</v>
      </c>
      <c r="L19" s="35">
        <v>0</v>
      </c>
      <c r="M19" s="35">
        <v>0</v>
      </c>
      <c r="N19" s="35">
        <v>0</v>
      </c>
    </row>
    <row r="20" spans="2:14" ht="13.5" customHeight="1">
      <c r="B20" s="26" t="s">
        <v>93</v>
      </c>
      <c r="C20" s="35">
        <v>59</v>
      </c>
      <c r="D20" s="35">
        <v>93</v>
      </c>
      <c r="E20" s="35">
        <v>152</v>
      </c>
      <c r="G20" s="26" t="s">
        <v>36</v>
      </c>
      <c r="H20" s="35">
        <v>81</v>
      </c>
      <c r="I20" s="35">
        <v>61</v>
      </c>
      <c r="J20" s="35">
        <v>142</v>
      </c>
      <c r="K20" s="26" t="s">
        <v>35</v>
      </c>
      <c r="L20" s="35">
        <v>2</v>
      </c>
      <c r="M20" s="35">
        <v>0</v>
      </c>
      <c r="N20" s="35">
        <v>2</v>
      </c>
    </row>
    <row r="21" spans="2:14" ht="13.5" customHeight="1">
      <c r="B21" s="26" t="s">
        <v>94</v>
      </c>
      <c r="C21" s="35">
        <v>0</v>
      </c>
      <c r="D21" s="35">
        <v>0</v>
      </c>
      <c r="E21" s="35">
        <v>0</v>
      </c>
      <c r="G21" s="26" t="s">
        <v>38</v>
      </c>
      <c r="H21" s="35">
        <v>30</v>
      </c>
      <c r="I21" s="35">
        <v>26</v>
      </c>
      <c r="J21" s="35">
        <v>56</v>
      </c>
      <c r="K21" s="26" t="s">
        <v>37</v>
      </c>
      <c r="L21" s="35">
        <v>1</v>
      </c>
      <c r="M21" s="35">
        <v>1</v>
      </c>
      <c r="N21" s="35">
        <v>2</v>
      </c>
    </row>
    <row r="22" spans="2:14" ht="13.5" customHeight="1">
      <c r="B22" s="26" t="s">
        <v>95</v>
      </c>
      <c r="C22" s="35">
        <v>1</v>
      </c>
      <c r="D22" s="35">
        <v>0</v>
      </c>
      <c r="E22" s="35">
        <v>1</v>
      </c>
      <c r="G22" s="26" t="s">
        <v>40</v>
      </c>
      <c r="H22" s="35">
        <v>13</v>
      </c>
      <c r="I22" s="35">
        <v>16</v>
      </c>
      <c r="J22" s="35">
        <v>29</v>
      </c>
      <c r="K22" s="26" t="s">
        <v>39</v>
      </c>
      <c r="L22" s="35">
        <v>1</v>
      </c>
      <c r="M22" s="35">
        <v>1</v>
      </c>
      <c r="N22" s="35">
        <v>2</v>
      </c>
    </row>
    <row r="23" spans="2:14" ht="13.5" customHeight="1">
      <c r="B23" s="26" t="s">
        <v>96</v>
      </c>
      <c r="C23" s="35">
        <v>0</v>
      </c>
      <c r="D23" s="35">
        <v>0</v>
      </c>
      <c r="E23" s="35">
        <v>0</v>
      </c>
      <c r="G23" s="26" t="s">
        <v>42</v>
      </c>
      <c r="H23" s="35">
        <v>1</v>
      </c>
      <c r="I23" s="35">
        <v>0</v>
      </c>
      <c r="J23" s="35">
        <v>1</v>
      </c>
      <c r="K23" s="26" t="s">
        <v>41</v>
      </c>
      <c r="L23" s="35">
        <v>1</v>
      </c>
      <c r="M23" s="35">
        <v>2</v>
      </c>
      <c r="N23" s="35">
        <v>3</v>
      </c>
    </row>
    <row r="24" spans="2:14" ht="13.5" customHeight="1">
      <c r="B24" s="26" t="s">
        <v>97</v>
      </c>
      <c r="C24" s="35">
        <v>1</v>
      </c>
      <c r="D24" s="35">
        <v>2</v>
      </c>
      <c r="E24" s="35">
        <v>3</v>
      </c>
      <c r="G24" s="26" t="s">
        <v>44</v>
      </c>
      <c r="H24" s="35">
        <v>1</v>
      </c>
      <c r="I24" s="35">
        <v>0</v>
      </c>
      <c r="J24" s="35">
        <v>1</v>
      </c>
      <c r="K24" s="26" t="s">
        <v>43</v>
      </c>
      <c r="L24" s="35">
        <v>0</v>
      </c>
      <c r="M24" s="35">
        <v>0</v>
      </c>
      <c r="N24" s="35">
        <v>0</v>
      </c>
    </row>
    <row r="25" spans="2:14" ht="13.5" customHeight="1">
      <c r="B25" s="26" t="s">
        <v>98</v>
      </c>
      <c r="C25" s="35">
        <v>0</v>
      </c>
      <c r="D25" s="35">
        <v>1</v>
      </c>
      <c r="E25" s="35">
        <v>1</v>
      </c>
      <c r="G25" s="26" t="s">
        <v>46</v>
      </c>
      <c r="H25" s="35">
        <v>0</v>
      </c>
      <c r="I25" s="35">
        <v>1</v>
      </c>
      <c r="J25" s="35">
        <v>1</v>
      </c>
      <c r="K25" s="26" t="s">
        <v>45</v>
      </c>
      <c r="L25" s="35">
        <v>0</v>
      </c>
      <c r="M25" s="35">
        <v>0</v>
      </c>
      <c r="N25" s="35">
        <v>0</v>
      </c>
    </row>
    <row r="26" spans="2:14" ht="13.5" customHeight="1">
      <c r="B26" s="26" t="s">
        <v>48</v>
      </c>
      <c r="C26" s="35">
        <v>0</v>
      </c>
      <c r="D26" s="35">
        <v>1</v>
      </c>
      <c r="E26" s="35">
        <v>1</v>
      </c>
      <c r="G26" s="26" t="s">
        <v>49</v>
      </c>
      <c r="H26" s="35">
        <v>4</v>
      </c>
      <c r="I26" s="35">
        <v>2</v>
      </c>
      <c r="J26" s="35">
        <v>6</v>
      </c>
      <c r="K26" s="26" t="s">
        <v>47</v>
      </c>
      <c r="L26" s="35">
        <v>0</v>
      </c>
      <c r="M26" s="35">
        <v>0</v>
      </c>
      <c r="N26" s="35">
        <v>0</v>
      </c>
    </row>
    <row r="27" spans="2:14" ht="13.5" customHeight="1">
      <c r="B27" s="26" t="s">
        <v>51</v>
      </c>
      <c r="C27" s="35">
        <v>0</v>
      </c>
      <c r="D27" s="35">
        <v>1</v>
      </c>
      <c r="E27" s="35">
        <v>1</v>
      </c>
      <c r="G27" s="26" t="s">
        <v>52</v>
      </c>
      <c r="H27" s="35">
        <v>3</v>
      </c>
      <c r="I27" s="35">
        <v>0</v>
      </c>
      <c r="J27" s="35">
        <v>3</v>
      </c>
      <c r="K27" s="26" t="s">
        <v>50</v>
      </c>
      <c r="L27" s="35">
        <v>2</v>
      </c>
      <c r="M27" s="35">
        <v>1</v>
      </c>
      <c r="N27" s="35">
        <v>3</v>
      </c>
    </row>
    <row r="28" spans="2:14" ht="13.5" customHeight="1">
      <c r="B28" s="26" t="s">
        <v>54</v>
      </c>
      <c r="C28" s="35">
        <v>1</v>
      </c>
      <c r="D28" s="35">
        <v>1</v>
      </c>
      <c r="E28" s="35">
        <v>2</v>
      </c>
      <c r="G28" s="26" t="s">
        <v>55</v>
      </c>
      <c r="H28" s="35">
        <v>1</v>
      </c>
      <c r="I28" s="35">
        <v>3</v>
      </c>
      <c r="J28" s="35">
        <v>4</v>
      </c>
      <c r="K28" s="26" t="s">
        <v>53</v>
      </c>
      <c r="L28" s="35">
        <v>0</v>
      </c>
      <c r="M28" s="35">
        <v>0</v>
      </c>
      <c r="N28" s="35">
        <v>0</v>
      </c>
    </row>
    <row r="29" spans="2:14" ht="13.5" customHeight="1">
      <c r="B29" s="26" t="s">
        <v>57</v>
      </c>
      <c r="C29" s="35">
        <v>0</v>
      </c>
      <c r="D29" s="35">
        <v>7</v>
      </c>
      <c r="E29" s="35">
        <v>7</v>
      </c>
      <c r="G29" s="26" t="s">
        <v>58</v>
      </c>
      <c r="H29" s="35">
        <v>6</v>
      </c>
      <c r="I29" s="35">
        <v>0</v>
      </c>
      <c r="J29" s="35">
        <v>6</v>
      </c>
      <c r="K29" s="26" t="s">
        <v>56</v>
      </c>
      <c r="L29" s="35">
        <v>1</v>
      </c>
      <c r="M29" s="35">
        <v>0</v>
      </c>
      <c r="N29" s="35">
        <v>1</v>
      </c>
    </row>
    <row r="30" spans="2:14" ht="13.5" customHeight="1">
      <c r="B30" s="26" t="s">
        <v>99</v>
      </c>
      <c r="C30" s="35">
        <v>63</v>
      </c>
      <c r="D30" s="35">
        <v>87</v>
      </c>
      <c r="E30" s="35">
        <v>150</v>
      </c>
      <c r="G30" s="26" t="s">
        <v>60</v>
      </c>
      <c r="H30" s="35">
        <v>15</v>
      </c>
      <c r="I30" s="35">
        <v>9</v>
      </c>
      <c r="J30" s="35">
        <v>24</v>
      </c>
      <c r="K30" s="26" t="s">
        <v>59</v>
      </c>
      <c r="L30" s="35">
        <v>12</v>
      </c>
      <c r="M30" s="35">
        <v>14</v>
      </c>
      <c r="N30" s="35">
        <v>26</v>
      </c>
    </row>
    <row r="31" spans="2:14" ht="13.5" customHeight="1">
      <c r="B31" s="26" t="s">
        <v>100</v>
      </c>
      <c r="C31" s="35">
        <v>0</v>
      </c>
      <c r="D31" s="35">
        <v>2</v>
      </c>
      <c r="E31" s="35">
        <v>2</v>
      </c>
      <c r="G31" s="26" t="s">
        <v>61</v>
      </c>
      <c r="H31" s="35">
        <v>3</v>
      </c>
      <c r="I31" s="35">
        <v>0</v>
      </c>
      <c r="J31" s="35">
        <v>3</v>
      </c>
      <c r="K31" s="69" t="s">
        <v>79</v>
      </c>
      <c r="L31" s="36">
        <v>4</v>
      </c>
      <c r="M31" s="36">
        <v>1</v>
      </c>
      <c r="N31" s="36">
        <v>5</v>
      </c>
    </row>
    <row r="32" spans="2:14" ht="13.5" customHeight="1">
      <c r="B32" s="27" t="s">
        <v>101</v>
      </c>
      <c r="C32" s="36">
        <v>0</v>
      </c>
      <c r="D32" s="36">
        <v>0</v>
      </c>
      <c r="E32" s="36">
        <v>0</v>
      </c>
      <c r="G32" s="26" t="s">
        <v>62</v>
      </c>
      <c r="H32" s="35">
        <v>0</v>
      </c>
      <c r="I32" s="35">
        <v>0</v>
      </c>
      <c r="J32" s="35">
        <v>0</v>
      </c>
      <c r="K32" s="70"/>
      <c r="L32" s="40"/>
      <c r="M32" s="40"/>
      <c r="N32" s="40"/>
    </row>
    <row r="33" spans="2:14" ht="13.5" customHeight="1">
      <c r="B33" s="27" t="s">
        <v>78</v>
      </c>
      <c r="C33" s="31">
        <f>SUM(C9:C32)</f>
        <v>477</v>
      </c>
      <c r="D33" s="31">
        <f>SUM(D9:D32)</f>
        <v>536</v>
      </c>
      <c r="E33" s="31">
        <f>SUM(E9:E32)</f>
        <v>1013</v>
      </c>
      <c r="G33" s="27" t="s">
        <v>63</v>
      </c>
      <c r="H33" s="36">
        <v>5</v>
      </c>
      <c r="I33" s="36">
        <v>0</v>
      </c>
      <c r="J33" s="36">
        <v>5</v>
      </c>
      <c r="K33" s="27" t="s">
        <v>78</v>
      </c>
      <c r="L33" s="31">
        <f>SUM(H9:H33)+SUM(L9:L32)</f>
        <v>454</v>
      </c>
      <c r="M33" s="31">
        <f>SUM(I9:I33)+SUM(M9:M32)</f>
        <v>347</v>
      </c>
      <c r="N33" s="31">
        <f>SUM(J9:J33)+SUM(N9:N32)</f>
        <v>801</v>
      </c>
    </row>
    <row r="34" spans="2:14" ht="12" customHeight="1">
      <c r="B34" s="9"/>
      <c r="C34" s="10"/>
      <c r="D34" s="10"/>
      <c r="E34" s="11"/>
      <c r="G34" s="9"/>
      <c r="H34" s="12"/>
      <c r="I34" s="12"/>
      <c r="J34" s="12"/>
      <c r="K34" s="9"/>
      <c r="L34" s="12"/>
      <c r="M34" s="12"/>
      <c r="N34" s="12"/>
    </row>
    <row r="35" spans="2:14" s="14" customFormat="1" ht="19.5" customHeight="1">
      <c r="B35" s="17" t="s">
        <v>87</v>
      </c>
    </row>
    <row r="36" spans="2:14" s="14" customFormat="1" ht="12" customHeight="1">
      <c r="B36" s="14" t="s">
        <v>81</v>
      </c>
      <c r="G36" s="14" t="s">
        <v>82</v>
      </c>
      <c r="J36" s="63">
        <f>J5</f>
        <v>39722</v>
      </c>
      <c r="K36" s="63"/>
      <c r="L36" s="64" t="str">
        <f>L5</f>
        <v>～平成21年9月30日</v>
      </c>
      <c r="M36" s="64"/>
      <c r="N36" s="19" t="str">
        <f>N5</f>
        <v>単位:人</v>
      </c>
    </row>
    <row r="37" spans="2:14" ht="6.75" customHeight="1">
      <c r="N37" s="4"/>
    </row>
    <row r="38" spans="2:14" s="9" customFormat="1" ht="13.5" customHeight="1">
      <c r="B38" s="65" t="s">
        <v>121</v>
      </c>
      <c r="C38" s="67" t="s">
        <v>84</v>
      </c>
      <c r="D38" s="67"/>
      <c r="E38" s="66"/>
      <c r="F38" s="8"/>
      <c r="G38" s="65" t="s">
        <v>83</v>
      </c>
      <c r="H38" s="67" t="s">
        <v>85</v>
      </c>
      <c r="I38" s="67"/>
      <c r="J38" s="66"/>
      <c r="K38" s="65" t="s">
        <v>83</v>
      </c>
      <c r="L38" s="67" t="s">
        <v>84</v>
      </c>
      <c r="M38" s="67"/>
      <c r="N38" s="66"/>
    </row>
    <row r="39" spans="2:14" s="9" customFormat="1" ht="13.5" customHeight="1">
      <c r="B39" s="66"/>
      <c r="C39" s="28" t="s">
        <v>4</v>
      </c>
      <c r="D39" s="28" t="s">
        <v>5</v>
      </c>
      <c r="E39" s="28" t="s">
        <v>125</v>
      </c>
      <c r="F39" s="8"/>
      <c r="G39" s="66"/>
      <c r="H39" s="28" t="s">
        <v>4</v>
      </c>
      <c r="I39" s="28" t="s">
        <v>5</v>
      </c>
      <c r="J39" s="28" t="s">
        <v>6</v>
      </c>
      <c r="K39" s="66"/>
      <c r="L39" s="28" t="s">
        <v>4</v>
      </c>
      <c r="M39" s="28" t="s">
        <v>5</v>
      </c>
      <c r="N39" s="28" t="s">
        <v>6</v>
      </c>
    </row>
    <row r="40" spans="2:14" ht="13.5" customHeight="1">
      <c r="B40" s="26" t="s">
        <v>7</v>
      </c>
      <c r="C40" s="35">
        <v>209</v>
      </c>
      <c r="D40" s="35">
        <v>193</v>
      </c>
      <c r="E40" s="35">
        <v>402</v>
      </c>
      <c r="G40" s="26" t="s">
        <v>8</v>
      </c>
      <c r="H40" s="35">
        <v>17</v>
      </c>
      <c r="I40" s="35">
        <v>15</v>
      </c>
      <c r="J40" s="35">
        <v>32</v>
      </c>
      <c r="K40" s="26" t="s">
        <v>64</v>
      </c>
      <c r="L40" s="35">
        <v>4</v>
      </c>
      <c r="M40" s="35">
        <v>2</v>
      </c>
      <c r="N40" s="35">
        <v>6</v>
      </c>
    </row>
    <row r="41" spans="2:14" ht="13.5" customHeight="1">
      <c r="B41" s="26" t="s">
        <v>10</v>
      </c>
      <c r="C41" s="35">
        <v>11</v>
      </c>
      <c r="D41" s="35">
        <v>2</v>
      </c>
      <c r="E41" s="35">
        <v>13</v>
      </c>
      <c r="G41" s="26" t="s">
        <v>11</v>
      </c>
      <c r="H41" s="35">
        <v>23</v>
      </c>
      <c r="I41" s="35">
        <v>12</v>
      </c>
      <c r="J41" s="35">
        <v>35</v>
      </c>
      <c r="K41" s="26" t="s">
        <v>9</v>
      </c>
      <c r="L41" s="35">
        <v>0</v>
      </c>
      <c r="M41" s="35">
        <v>2</v>
      </c>
      <c r="N41" s="35">
        <v>2</v>
      </c>
    </row>
    <row r="42" spans="2:14" ht="13.5" customHeight="1">
      <c r="B42" s="26" t="s">
        <v>13</v>
      </c>
      <c r="C42" s="35">
        <v>60</v>
      </c>
      <c r="D42" s="35">
        <v>75</v>
      </c>
      <c r="E42" s="35">
        <v>135</v>
      </c>
      <c r="G42" s="26" t="s">
        <v>14</v>
      </c>
      <c r="H42" s="35">
        <v>36</v>
      </c>
      <c r="I42" s="35">
        <v>38</v>
      </c>
      <c r="J42" s="35">
        <v>74</v>
      </c>
      <c r="K42" s="26" t="s">
        <v>12</v>
      </c>
      <c r="L42" s="35">
        <v>1</v>
      </c>
      <c r="M42" s="35">
        <v>0</v>
      </c>
      <c r="N42" s="35">
        <v>1</v>
      </c>
    </row>
    <row r="43" spans="2:14" ht="13.5" customHeight="1">
      <c r="B43" s="26" t="s">
        <v>16</v>
      </c>
      <c r="C43" s="35">
        <v>13</v>
      </c>
      <c r="D43" s="35">
        <v>17</v>
      </c>
      <c r="E43" s="35">
        <v>30</v>
      </c>
      <c r="G43" s="26" t="s">
        <v>17</v>
      </c>
      <c r="H43" s="35">
        <v>68</v>
      </c>
      <c r="I43" s="35">
        <v>80</v>
      </c>
      <c r="J43" s="35">
        <v>148</v>
      </c>
      <c r="K43" s="26" t="s">
        <v>15</v>
      </c>
      <c r="L43" s="35">
        <v>1</v>
      </c>
      <c r="M43" s="35">
        <v>0</v>
      </c>
      <c r="N43" s="35">
        <v>1</v>
      </c>
    </row>
    <row r="44" spans="2:14" ht="13.5" customHeight="1">
      <c r="B44" s="26" t="s">
        <v>19</v>
      </c>
      <c r="C44" s="35">
        <v>3</v>
      </c>
      <c r="D44" s="35">
        <v>6</v>
      </c>
      <c r="E44" s="35">
        <v>9</v>
      </c>
      <c r="G44" s="26" t="s">
        <v>20</v>
      </c>
      <c r="H44" s="35">
        <v>21</v>
      </c>
      <c r="I44" s="35">
        <v>12</v>
      </c>
      <c r="J44" s="35">
        <v>33</v>
      </c>
      <c r="K44" s="26" t="s">
        <v>18</v>
      </c>
      <c r="L44" s="35">
        <v>0</v>
      </c>
      <c r="M44" s="35">
        <v>0</v>
      </c>
      <c r="N44" s="35">
        <v>0</v>
      </c>
    </row>
    <row r="45" spans="2:14" ht="13.5" customHeight="1">
      <c r="B45" s="26" t="s">
        <v>22</v>
      </c>
      <c r="C45" s="35">
        <v>9</v>
      </c>
      <c r="D45" s="35">
        <v>17</v>
      </c>
      <c r="E45" s="35">
        <v>26</v>
      </c>
      <c r="G45" s="26" t="s">
        <v>23</v>
      </c>
      <c r="H45" s="35">
        <v>20</v>
      </c>
      <c r="I45" s="35">
        <v>18</v>
      </c>
      <c r="J45" s="35">
        <v>38</v>
      </c>
      <c r="K45" s="26" t="s">
        <v>21</v>
      </c>
      <c r="L45" s="35">
        <v>0</v>
      </c>
      <c r="M45" s="35">
        <v>0</v>
      </c>
      <c r="N45" s="35">
        <v>0</v>
      </c>
    </row>
    <row r="46" spans="2:14" ht="13.5" customHeight="1">
      <c r="B46" s="26" t="s">
        <v>25</v>
      </c>
      <c r="C46" s="35">
        <v>5</v>
      </c>
      <c r="D46" s="35">
        <v>7</v>
      </c>
      <c r="E46" s="35">
        <v>12</v>
      </c>
      <c r="G46" s="26" t="s">
        <v>26</v>
      </c>
      <c r="H46" s="35">
        <v>18</v>
      </c>
      <c r="I46" s="35">
        <v>12</v>
      </c>
      <c r="J46" s="35">
        <v>30</v>
      </c>
      <c r="K46" s="26" t="s">
        <v>24</v>
      </c>
      <c r="L46" s="35">
        <v>1</v>
      </c>
      <c r="M46" s="35">
        <v>0</v>
      </c>
      <c r="N46" s="35">
        <v>1</v>
      </c>
    </row>
    <row r="47" spans="2:14" ht="13.5" customHeight="1">
      <c r="B47" s="26" t="s">
        <v>65</v>
      </c>
      <c r="C47" s="35">
        <v>16</v>
      </c>
      <c r="D47" s="35">
        <v>21</v>
      </c>
      <c r="E47" s="35">
        <v>37</v>
      </c>
      <c r="G47" s="26" t="s">
        <v>28</v>
      </c>
      <c r="H47" s="35">
        <v>7</v>
      </c>
      <c r="I47" s="35">
        <v>5</v>
      </c>
      <c r="J47" s="35">
        <v>12</v>
      </c>
      <c r="K47" s="26" t="s">
        <v>27</v>
      </c>
      <c r="L47" s="35">
        <v>1</v>
      </c>
      <c r="M47" s="35">
        <v>0</v>
      </c>
      <c r="N47" s="35">
        <v>1</v>
      </c>
    </row>
    <row r="48" spans="2:14" ht="13.5" customHeight="1">
      <c r="B48" s="26" t="s">
        <v>66</v>
      </c>
      <c r="C48" s="35">
        <v>4</v>
      </c>
      <c r="D48" s="35">
        <v>4</v>
      </c>
      <c r="E48" s="35">
        <v>8</v>
      </c>
      <c r="G48" s="26" t="s">
        <v>30</v>
      </c>
      <c r="H48" s="35">
        <v>12</v>
      </c>
      <c r="I48" s="35">
        <v>1</v>
      </c>
      <c r="J48" s="35">
        <v>13</v>
      </c>
      <c r="K48" s="26" t="s">
        <v>29</v>
      </c>
      <c r="L48" s="35">
        <v>0</v>
      </c>
      <c r="M48" s="35">
        <v>1</v>
      </c>
      <c r="N48" s="35">
        <v>1</v>
      </c>
    </row>
    <row r="49" spans="2:14" ht="13.5" customHeight="1">
      <c r="B49" s="26" t="s">
        <v>67</v>
      </c>
      <c r="C49" s="35">
        <v>7</v>
      </c>
      <c r="D49" s="35">
        <v>4</v>
      </c>
      <c r="E49" s="35">
        <v>11</v>
      </c>
      <c r="G49" s="26" t="s">
        <v>32</v>
      </c>
      <c r="H49" s="35">
        <v>54</v>
      </c>
      <c r="I49" s="35">
        <v>33</v>
      </c>
      <c r="J49" s="35">
        <v>87</v>
      </c>
      <c r="K49" s="26" t="s">
        <v>31</v>
      </c>
      <c r="L49" s="35">
        <v>0</v>
      </c>
      <c r="M49" s="35">
        <v>0</v>
      </c>
      <c r="N49" s="35">
        <v>0</v>
      </c>
    </row>
    <row r="50" spans="2:14" ht="13.5" customHeight="1">
      <c r="B50" s="26" t="s">
        <v>68</v>
      </c>
      <c r="C50" s="35">
        <v>4</v>
      </c>
      <c r="D50" s="35">
        <v>7</v>
      </c>
      <c r="E50" s="35">
        <v>11</v>
      </c>
      <c r="G50" s="26" t="s">
        <v>34</v>
      </c>
      <c r="H50" s="35">
        <v>45</v>
      </c>
      <c r="I50" s="35">
        <v>47</v>
      </c>
      <c r="J50" s="35">
        <v>92</v>
      </c>
      <c r="K50" s="26" t="s">
        <v>33</v>
      </c>
      <c r="L50" s="35">
        <v>2</v>
      </c>
      <c r="M50" s="35">
        <v>0</v>
      </c>
      <c r="N50" s="35">
        <v>2</v>
      </c>
    </row>
    <row r="51" spans="2:14" ht="13.5" customHeight="1">
      <c r="B51" s="26" t="s">
        <v>69</v>
      </c>
      <c r="C51" s="35">
        <v>37</v>
      </c>
      <c r="D51" s="35">
        <v>63</v>
      </c>
      <c r="E51" s="35">
        <v>100</v>
      </c>
      <c r="G51" s="26" t="s">
        <v>36</v>
      </c>
      <c r="H51" s="35">
        <v>100</v>
      </c>
      <c r="I51" s="35">
        <v>101</v>
      </c>
      <c r="J51" s="35">
        <v>201</v>
      </c>
      <c r="K51" s="26" t="s">
        <v>35</v>
      </c>
      <c r="L51" s="35">
        <v>2</v>
      </c>
      <c r="M51" s="35">
        <v>1</v>
      </c>
      <c r="N51" s="35">
        <v>3</v>
      </c>
    </row>
    <row r="52" spans="2:14" ht="13.5" customHeight="1">
      <c r="B52" s="26" t="s">
        <v>70</v>
      </c>
      <c r="C52" s="35">
        <v>3</v>
      </c>
      <c r="D52" s="35">
        <v>1</v>
      </c>
      <c r="E52" s="35">
        <v>4</v>
      </c>
      <c r="G52" s="26" t="s">
        <v>38</v>
      </c>
      <c r="H52" s="35">
        <v>51</v>
      </c>
      <c r="I52" s="35">
        <v>50</v>
      </c>
      <c r="J52" s="35">
        <v>101</v>
      </c>
      <c r="K52" s="26" t="s">
        <v>37</v>
      </c>
      <c r="L52" s="35">
        <v>0</v>
      </c>
      <c r="M52" s="35">
        <v>0</v>
      </c>
      <c r="N52" s="35">
        <v>0</v>
      </c>
    </row>
    <row r="53" spans="2:14" ht="13.5" customHeight="1">
      <c r="B53" s="26" t="s">
        <v>71</v>
      </c>
      <c r="C53" s="35">
        <v>1</v>
      </c>
      <c r="D53" s="35">
        <v>0</v>
      </c>
      <c r="E53" s="35">
        <v>1</v>
      </c>
      <c r="G53" s="26" t="s">
        <v>40</v>
      </c>
      <c r="H53" s="35">
        <v>10</v>
      </c>
      <c r="I53" s="35">
        <v>2</v>
      </c>
      <c r="J53" s="35">
        <v>12</v>
      </c>
      <c r="K53" s="26" t="s">
        <v>39</v>
      </c>
      <c r="L53" s="35">
        <v>3</v>
      </c>
      <c r="M53" s="35">
        <v>2</v>
      </c>
      <c r="N53" s="35">
        <v>5</v>
      </c>
    </row>
    <row r="54" spans="2:14" ht="13.5" customHeight="1">
      <c r="B54" s="26" t="s">
        <v>72</v>
      </c>
      <c r="C54" s="35">
        <v>0</v>
      </c>
      <c r="D54" s="35">
        <v>0</v>
      </c>
      <c r="E54" s="35">
        <v>0</v>
      </c>
      <c r="G54" s="26" t="s">
        <v>42</v>
      </c>
      <c r="H54" s="35">
        <v>0</v>
      </c>
      <c r="I54" s="35">
        <v>1</v>
      </c>
      <c r="J54" s="35">
        <v>1</v>
      </c>
      <c r="K54" s="26" t="s">
        <v>41</v>
      </c>
      <c r="L54" s="35">
        <v>0</v>
      </c>
      <c r="M54" s="35">
        <v>0</v>
      </c>
      <c r="N54" s="35">
        <v>0</v>
      </c>
    </row>
    <row r="55" spans="2:14" ht="13.5" customHeight="1">
      <c r="B55" s="26" t="s">
        <v>73</v>
      </c>
      <c r="C55" s="35">
        <v>0</v>
      </c>
      <c r="D55" s="35">
        <v>0</v>
      </c>
      <c r="E55" s="35">
        <v>0</v>
      </c>
      <c r="G55" s="26" t="s">
        <v>44</v>
      </c>
      <c r="H55" s="35">
        <v>1</v>
      </c>
      <c r="I55" s="35">
        <v>1</v>
      </c>
      <c r="J55" s="35">
        <v>2</v>
      </c>
      <c r="K55" s="26" t="s">
        <v>43</v>
      </c>
      <c r="L55" s="35">
        <v>0</v>
      </c>
      <c r="M55" s="35">
        <v>0</v>
      </c>
      <c r="N55" s="35">
        <v>0</v>
      </c>
    </row>
    <row r="56" spans="2:14" ht="13.5" customHeight="1">
      <c r="B56" s="26" t="s">
        <v>74</v>
      </c>
      <c r="C56" s="35">
        <v>0</v>
      </c>
      <c r="D56" s="35">
        <v>1</v>
      </c>
      <c r="E56" s="35">
        <v>1</v>
      </c>
      <c r="G56" s="26" t="s">
        <v>46</v>
      </c>
      <c r="H56" s="35">
        <v>0</v>
      </c>
      <c r="I56" s="35">
        <v>1</v>
      </c>
      <c r="J56" s="35">
        <v>1</v>
      </c>
      <c r="K56" s="26" t="s">
        <v>45</v>
      </c>
      <c r="L56" s="35">
        <v>0</v>
      </c>
      <c r="M56" s="35">
        <v>1</v>
      </c>
      <c r="N56" s="35">
        <v>1</v>
      </c>
    </row>
    <row r="57" spans="2:14" ht="13.5" customHeight="1">
      <c r="B57" s="26" t="s">
        <v>48</v>
      </c>
      <c r="C57" s="35">
        <v>1</v>
      </c>
      <c r="D57" s="35">
        <v>4</v>
      </c>
      <c r="E57" s="35">
        <v>5</v>
      </c>
      <c r="G57" s="26" t="s">
        <v>49</v>
      </c>
      <c r="H57" s="35">
        <v>0</v>
      </c>
      <c r="I57" s="35">
        <v>0</v>
      </c>
      <c r="J57" s="35">
        <v>0</v>
      </c>
      <c r="K57" s="26" t="s">
        <v>47</v>
      </c>
      <c r="L57" s="35">
        <v>0</v>
      </c>
      <c r="M57" s="35">
        <v>0</v>
      </c>
      <c r="N57" s="35">
        <v>0</v>
      </c>
    </row>
    <row r="58" spans="2:14" ht="13.5" customHeight="1">
      <c r="B58" s="26" t="s">
        <v>51</v>
      </c>
      <c r="C58" s="35">
        <v>2</v>
      </c>
      <c r="D58" s="35">
        <v>2</v>
      </c>
      <c r="E58" s="35">
        <v>4</v>
      </c>
      <c r="G58" s="26" t="s">
        <v>52</v>
      </c>
      <c r="H58" s="35">
        <v>9</v>
      </c>
      <c r="I58" s="35">
        <v>3</v>
      </c>
      <c r="J58" s="35">
        <v>12</v>
      </c>
      <c r="K58" s="26" t="s">
        <v>50</v>
      </c>
      <c r="L58" s="35">
        <v>0</v>
      </c>
      <c r="M58" s="35">
        <v>0</v>
      </c>
      <c r="N58" s="35">
        <v>0</v>
      </c>
    </row>
    <row r="59" spans="2:14" ht="13.5" customHeight="1">
      <c r="B59" s="26" t="s">
        <v>54</v>
      </c>
      <c r="C59" s="35">
        <v>0</v>
      </c>
      <c r="D59" s="35">
        <v>0</v>
      </c>
      <c r="E59" s="35">
        <v>0</v>
      </c>
      <c r="G59" s="26" t="s">
        <v>55</v>
      </c>
      <c r="H59" s="35">
        <v>3</v>
      </c>
      <c r="I59" s="35">
        <v>1</v>
      </c>
      <c r="J59" s="35">
        <v>4</v>
      </c>
      <c r="K59" s="26" t="s">
        <v>53</v>
      </c>
      <c r="L59" s="35">
        <v>0</v>
      </c>
      <c r="M59" s="35">
        <v>2</v>
      </c>
      <c r="N59" s="35">
        <v>2</v>
      </c>
    </row>
    <row r="60" spans="2:14" ht="13.5" customHeight="1">
      <c r="B60" s="26" t="s">
        <v>57</v>
      </c>
      <c r="C60" s="35">
        <v>3</v>
      </c>
      <c r="D60" s="35">
        <v>1</v>
      </c>
      <c r="E60" s="35">
        <v>4</v>
      </c>
      <c r="G60" s="26" t="s">
        <v>58</v>
      </c>
      <c r="H60" s="35">
        <v>6</v>
      </c>
      <c r="I60" s="35">
        <v>4</v>
      </c>
      <c r="J60" s="35">
        <v>10</v>
      </c>
      <c r="K60" s="26" t="s">
        <v>56</v>
      </c>
      <c r="L60" s="35">
        <v>0</v>
      </c>
      <c r="M60" s="35">
        <v>0</v>
      </c>
      <c r="N60" s="35">
        <v>0</v>
      </c>
    </row>
    <row r="61" spans="2:14" ht="13.5" customHeight="1">
      <c r="B61" s="26" t="s">
        <v>75</v>
      </c>
      <c r="C61" s="35">
        <v>57</v>
      </c>
      <c r="D61" s="35">
        <v>67</v>
      </c>
      <c r="E61" s="35">
        <v>124</v>
      </c>
      <c r="G61" s="26" t="s">
        <v>60</v>
      </c>
      <c r="H61" s="35">
        <v>21</v>
      </c>
      <c r="I61" s="35">
        <v>16</v>
      </c>
      <c r="J61" s="35">
        <v>37</v>
      </c>
      <c r="K61" s="26" t="s">
        <v>59</v>
      </c>
      <c r="L61" s="35">
        <v>11</v>
      </c>
      <c r="M61" s="35">
        <v>11</v>
      </c>
      <c r="N61" s="35">
        <v>22</v>
      </c>
    </row>
    <row r="62" spans="2:14" ht="13.5" customHeight="1">
      <c r="B62" s="26" t="s">
        <v>76</v>
      </c>
      <c r="C62" s="35">
        <v>1</v>
      </c>
      <c r="D62" s="35">
        <v>1</v>
      </c>
      <c r="E62" s="35">
        <v>2</v>
      </c>
      <c r="G62" s="26" t="s">
        <v>61</v>
      </c>
      <c r="H62" s="35">
        <v>2</v>
      </c>
      <c r="I62" s="35">
        <v>0</v>
      </c>
      <c r="J62" s="35">
        <v>2</v>
      </c>
      <c r="K62" s="69" t="s">
        <v>79</v>
      </c>
      <c r="L62" s="36">
        <v>0</v>
      </c>
      <c r="M62" s="36">
        <v>0</v>
      </c>
      <c r="N62" s="36">
        <v>0</v>
      </c>
    </row>
    <row r="63" spans="2:14" ht="13.5" customHeight="1">
      <c r="B63" s="27" t="s">
        <v>77</v>
      </c>
      <c r="C63" s="36">
        <v>0</v>
      </c>
      <c r="D63" s="36">
        <v>0</v>
      </c>
      <c r="E63" s="36">
        <v>0</v>
      </c>
      <c r="G63" s="26" t="s">
        <v>62</v>
      </c>
      <c r="H63" s="35">
        <v>3</v>
      </c>
      <c r="I63" s="35">
        <v>1</v>
      </c>
      <c r="J63" s="35">
        <v>4</v>
      </c>
      <c r="K63" s="70"/>
      <c r="L63" s="35"/>
      <c r="M63" s="35"/>
      <c r="N63" s="35"/>
    </row>
    <row r="64" spans="2:14" ht="13.5" customHeight="1">
      <c r="B64" s="27" t="s">
        <v>78</v>
      </c>
      <c r="C64" s="31">
        <f>SUM(C40:C63)</f>
        <v>446</v>
      </c>
      <c r="D64" s="31">
        <f>SUM(D40:D63)</f>
        <v>493</v>
      </c>
      <c r="E64" s="31">
        <f>SUM(E40:E63)</f>
        <v>939</v>
      </c>
      <c r="G64" s="27" t="s">
        <v>63</v>
      </c>
      <c r="H64" s="36">
        <v>4</v>
      </c>
      <c r="I64" s="36">
        <v>3</v>
      </c>
      <c r="J64" s="36">
        <v>7</v>
      </c>
      <c r="K64" s="27" t="s">
        <v>78</v>
      </c>
      <c r="L64" s="31">
        <f>SUM(H40:H64)+SUM(L40:L63)</f>
        <v>557</v>
      </c>
      <c r="M64" s="31">
        <f>SUM(I40:I64)+SUM(M40:M63)</f>
        <v>479</v>
      </c>
      <c r="N64" s="31">
        <f>SUM(J40:J64)+SUM(N40:N63)</f>
        <v>1036</v>
      </c>
    </row>
    <row r="65" spans="2:14" ht="9" customHeight="1">
      <c r="C65" s="4"/>
      <c r="D65" s="4"/>
      <c r="E65" s="5"/>
      <c r="H65" s="4"/>
      <c r="I65" s="4"/>
      <c r="J65" s="4"/>
      <c r="L65" s="4"/>
      <c r="M65" s="4"/>
      <c r="N65" s="5"/>
    </row>
    <row r="66" spans="2:14" s="14" customFormat="1" ht="12" customHeight="1">
      <c r="B66" s="14" t="s">
        <v>80</v>
      </c>
    </row>
    <row r="67" spans="2:14" s="14" customFormat="1" ht="8.25" customHeight="1" thickBot="1"/>
    <row r="68" spans="2:14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</row>
  </sheetData>
  <mergeCells count="18">
    <mergeCell ref="K62:K63"/>
    <mergeCell ref="C7:E7"/>
    <mergeCell ref="L5:M5"/>
    <mergeCell ref="J5:K5"/>
    <mergeCell ref="L36:M36"/>
    <mergeCell ref="K7:K8"/>
    <mergeCell ref="L7:N7"/>
    <mergeCell ref="K38:K39"/>
    <mergeCell ref="L38:N38"/>
    <mergeCell ref="B38:B39"/>
    <mergeCell ref="C38:E38"/>
    <mergeCell ref="G38:G39"/>
    <mergeCell ref="B7:B8"/>
    <mergeCell ref="G7:G8"/>
    <mergeCell ref="H7:J7"/>
    <mergeCell ref="J36:K36"/>
    <mergeCell ref="H38:J38"/>
    <mergeCell ref="K31:K32"/>
  </mergeCells>
  <phoneticPr fontId="2"/>
  <pageMargins left="0.73" right="0.19" top="1" bottom="1" header="0.51200000000000001" footer="0.51200000000000001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8"/>
  <sheetViews>
    <sheetView showGridLines="0" view="pageBreakPreview" zoomScaleNormal="100" zoomScaleSheetLayoutView="100" workbookViewId="0">
      <selection activeCell="C9" sqref="C9"/>
    </sheetView>
  </sheetViews>
  <sheetFormatPr defaultColWidth="9" defaultRowHeight="12"/>
  <cols>
    <col min="1" max="1" width="4.6640625" style="2" customWidth="1"/>
    <col min="2" max="2" width="14.109375" style="2" customWidth="1"/>
    <col min="3" max="5" width="8" style="2" customWidth="1"/>
    <col min="6" max="6" width="2.88671875" style="2" customWidth="1"/>
    <col min="7" max="7" width="14.109375" style="2" customWidth="1"/>
    <col min="8" max="10" width="8" style="2" customWidth="1"/>
    <col min="11" max="11" width="14.109375" style="2" customWidth="1"/>
    <col min="12" max="14" width="8" style="2" customWidth="1"/>
    <col min="15" max="15" width="8.6640625" style="2" customWidth="1"/>
    <col min="16" max="16384" width="9" style="2"/>
  </cols>
  <sheetData>
    <row r="1" spans="2:14" ht="14.25" customHeight="1" thickBot="1"/>
    <row r="2" spans="2:14" ht="22.5" customHeight="1">
      <c r="B2" s="23" t="s">
        <v>122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12" customHeight="1">
      <c r="B3" s="16"/>
    </row>
    <row r="4" spans="2:14" s="14" customFormat="1" ht="19.5" customHeight="1">
      <c r="B4" s="17" t="s">
        <v>86</v>
      </c>
      <c r="N4" s="18"/>
    </row>
    <row r="5" spans="2:14" s="14" customFormat="1" ht="12" customHeight="1">
      <c r="B5" s="14" t="s">
        <v>0</v>
      </c>
      <c r="G5" s="14" t="s">
        <v>1</v>
      </c>
      <c r="J5" s="63">
        <v>45200</v>
      </c>
      <c r="K5" s="63"/>
      <c r="L5" s="64" t="s">
        <v>126</v>
      </c>
      <c r="M5" s="64"/>
      <c r="N5" s="20" t="s">
        <v>88</v>
      </c>
    </row>
    <row r="6" spans="2:14" ht="6.75" customHeight="1">
      <c r="N6" s="4"/>
    </row>
    <row r="7" spans="2:14" s="9" customFormat="1" ht="13.5" customHeight="1">
      <c r="B7" s="65" t="s">
        <v>123</v>
      </c>
      <c r="C7" s="67" t="s">
        <v>3</v>
      </c>
      <c r="D7" s="67"/>
      <c r="E7" s="66"/>
      <c r="F7" s="8"/>
      <c r="G7" s="65" t="s">
        <v>2</v>
      </c>
      <c r="H7" s="67" t="s">
        <v>3</v>
      </c>
      <c r="I7" s="67"/>
      <c r="J7" s="66"/>
      <c r="K7" s="65" t="s">
        <v>2</v>
      </c>
      <c r="L7" s="67" t="s">
        <v>3</v>
      </c>
      <c r="M7" s="67"/>
      <c r="N7" s="66"/>
    </row>
    <row r="8" spans="2:14" s="9" customFormat="1" ht="13.5" customHeight="1">
      <c r="B8" s="66"/>
      <c r="C8" s="57" t="s">
        <v>4</v>
      </c>
      <c r="D8" s="57" t="s">
        <v>5</v>
      </c>
      <c r="E8" s="57" t="s">
        <v>6</v>
      </c>
      <c r="F8" s="8"/>
      <c r="G8" s="66"/>
      <c r="H8" s="57" t="s">
        <v>4</v>
      </c>
      <c r="I8" s="57" t="s">
        <v>5</v>
      </c>
      <c r="J8" s="57" t="s">
        <v>6</v>
      </c>
      <c r="K8" s="66"/>
      <c r="L8" s="57" t="s">
        <v>4</v>
      </c>
      <c r="M8" s="57" t="s">
        <v>5</v>
      </c>
      <c r="N8" s="57" t="s">
        <v>6</v>
      </c>
    </row>
    <row r="9" spans="2:14" ht="13.5" customHeight="1">
      <c r="B9" s="26" t="s">
        <v>7</v>
      </c>
      <c r="C9" s="29">
        <v>138</v>
      </c>
      <c r="D9" s="29">
        <v>115</v>
      </c>
      <c r="E9" s="29">
        <f>SUM(C9:D9)</f>
        <v>253</v>
      </c>
      <c r="G9" s="26" t="s">
        <v>8</v>
      </c>
      <c r="H9" s="29">
        <v>9</v>
      </c>
      <c r="I9" s="29">
        <v>9</v>
      </c>
      <c r="J9" s="29">
        <f>SUM(H9:I9)</f>
        <v>18</v>
      </c>
      <c r="K9" s="26" t="s">
        <v>64</v>
      </c>
      <c r="L9" s="29">
        <v>8</v>
      </c>
      <c r="M9" s="29">
        <v>3</v>
      </c>
      <c r="N9" s="29">
        <f>SUM(L9:M9)</f>
        <v>11</v>
      </c>
    </row>
    <row r="10" spans="2:14" ht="13.5" customHeight="1">
      <c r="B10" s="26" t="s">
        <v>10</v>
      </c>
      <c r="C10" s="29">
        <v>15</v>
      </c>
      <c r="D10" s="29">
        <v>10</v>
      </c>
      <c r="E10" s="29">
        <f t="shared" ref="E10:E32" si="0">SUM(C10:D10)</f>
        <v>25</v>
      </c>
      <c r="G10" s="26" t="s">
        <v>11</v>
      </c>
      <c r="H10" s="29">
        <v>26</v>
      </c>
      <c r="I10" s="29">
        <v>11</v>
      </c>
      <c r="J10" s="29">
        <f t="shared" ref="J10:J33" si="1">SUM(H10:I10)</f>
        <v>37</v>
      </c>
      <c r="K10" s="26" t="s">
        <v>9</v>
      </c>
      <c r="L10" s="29">
        <v>1</v>
      </c>
      <c r="M10" s="29">
        <v>0</v>
      </c>
      <c r="N10" s="29">
        <f t="shared" ref="N10:N31" si="2">SUM(L10:M10)</f>
        <v>1</v>
      </c>
    </row>
    <row r="11" spans="2:14" ht="13.5" customHeight="1">
      <c r="B11" s="26" t="s">
        <v>13</v>
      </c>
      <c r="C11" s="29">
        <v>45</v>
      </c>
      <c r="D11" s="29">
        <v>70</v>
      </c>
      <c r="E11" s="29">
        <f t="shared" si="0"/>
        <v>115</v>
      </c>
      <c r="G11" s="26" t="s">
        <v>14</v>
      </c>
      <c r="H11" s="29">
        <v>35</v>
      </c>
      <c r="I11" s="29">
        <v>27</v>
      </c>
      <c r="J11" s="29">
        <f t="shared" si="1"/>
        <v>62</v>
      </c>
      <c r="K11" s="26" t="s">
        <v>12</v>
      </c>
      <c r="L11" s="29">
        <v>0</v>
      </c>
      <c r="M11" s="29">
        <v>0</v>
      </c>
      <c r="N11" s="29">
        <f t="shared" si="2"/>
        <v>0</v>
      </c>
    </row>
    <row r="12" spans="2:14" ht="13.5" customHeight="1">
      <c r="B12" s="26" t="s">
        <v>16</v>
      </c>
      <c r="C12" s="29">
        <v>13</v>
      </c>
      <c r="D12" s="29">
        <v>9</v>
      </c>
      <c r="E12" s="29">
        <f t="shared" si="0"/>
        <v>22</v>
      </c>
      <c r="G12" s="26" t="s">
        <v>17</v>
      </c>
      <c r="H12" s="29">
        <v>38</v>
      </c>
      <c r="I12" s="29">
        <v>31</v>
      </c>
      <c r="J12" s="29">
        <f t="shared" si="1"/>
        <v>69</v>
      </c>
      <c r="K12" s="26" t="s">
        <v>15</v>
      </c>
      <c r="L12" s="29">
        <v>0</v>
      </c>
      <c r="M12" s="29">
        <v>0</v>
      </c>
      <c r="N12" s="29">
        <f t="shared" si="2"/>
        <v>0</v>
      </c>
    </row>
    <row r="13" spans="2:14" ht="13.5" customHeight="1">
      <c r="B13" s="26" t="s">
        <v>19</v>
      </c>
      <c r="C13" s="29">
        <v>2</v>
      </c>
      <c r="D13" s="29">
        <v>2</v>
      </c>
      <c r="E13" s="29">
        <f t="shared" si="0"/>
        <v>4</v>
      </c>
      <c r="G13" s="26" t="s">
        <v>20</v>
      </c>
      <c r="H13" s="29">
        <v>17</v>
      </c>
      <c r="I13" s="29">
        <v>9</v>
      </c>
      <c r="J13" s="29">
        <f t="shared" si="1"/>
        <v>26</v>
      </c>
      <c r="K13" s="26" t="s">
        <v>18</v>
      </c>
      <c r="L13" s="29">
        <v>0</v>
      </c>
      <c r="M13" s="29">
        <v>0</v>
      </c>
      <c r="N13" s="29">
        <f t="shared" si="2"/>
        <v>0</v>
      </c>
    </row>
    <row r="14" spans="2:14" ht="13.5" customHeight="1">
      <c r="B14" s="26" t="s">
        <v>22</v>
      </c>
      <c r="C14" s="29">
        <v>12</v>
      </c>
      <c r="D14" s="29">
        <v>21</v>
      </c>
      <c r="E14" s="29">
        <f t="shared" si="0"/>
        <v>33</v>
      </c>
      <c r="G14" s="26" t="s">
        <v>23</v>
      </c>
      <c r="H14" s="29">
        <v>18</v>
      </c>
      <c r="I14" s="29">
        <v>9</v>
      </c>
      <c r="J14" s="29">
        <f t="shared" si="1"/>
        <v>27</v>
      </c>
      <c r="K14" s="26" t="s">
        <v>21</v>
      </c>
      <c r="L14" s="29">
        <v>1</v>
      </c>
      <c r="M14" s="29">
        <v>0</v>
      </c>
      <c r="N14" s="29">
        <f t="shared" si="2"/>
        <v>1</v>
      </c>
    </row>
    <row r="15" spans="2:14" ht="13.5" customHeight="1">
      <c r="B15" s="26" t="s">
        <v>25</v>
      </c>
      <c r="C15" s="29">
        <v>7</v>
      </c>
      <c r="D15" s="29">
        <v>5</v>
      </c>
      <c r="E15" s="29">
        <f t="shared" si="0"/>
        <v>12</v>
      </c>
      <c r="G15" s="26" t="s">
        <v>26</v>
      </c>
      <c r="H15" s="29">
        <v>12</v>
      </c>
      <c r="I15" s="29">
        <v>3</v>
      </c>
      <c r="J15" s="29">
        <f t="shared" si="1"/>
        <v>15</v>
      </c>
      <c r="K15" s="26" t="s">
        <v>24</v>
      </c>
      <c r="L15" s="29">
        <v>0</v>
      </c>
      <c r="M15" s="29">
        <v>0</v>
      </c>
      <c r="N15" s="29">
        <f t="shared" si="2"/>
        <v>0</v>
      </c>
    </row>
    <row r="16" spans="2:14" ht="13.5" customHeight="1">
      <c r="B16" s="26" t="s">
        <v>89</v>
      </c>
      <c r="C16" s="29">
        <v>16</v>
      </c>
      <c r="D16" s="29">
        <v>20</v>
      </c>
      <c r="E16" s="29">
        <f t="shared" si="0"/>
        <v>36</v>
      </c>
      <c r="G16" s="26" t="s">
        <v>28</v>
      </c>
      <c r="H16" s="29">
        <v>2</v>
      </c>
      <c r="I16" s="29">
        <v>2</v>
      </c>
      <c r="J16" s="29">
        <f t="shared" si="1"/>
        <v>4</v>
      </c>
      <c r="K16" s="26" t="s">
        <v>27</v>
      </c>
      <c r="L16" s="29">
        <v>1</v>
      </c>
      <c r="M16" s="29">
        <v>1</v>
      </c>
      <c r="N16" s="29">
        <f t="shared" si="2"/>
        <v>2</v>
      </c>
    </row>
    <row r="17" spans="2:14" ht="13.5" customHeight="1">
      <c r="B17" s="26" t="s">
        <v>90</v>
      </c>
      <c r="C17" s="29">
        <v>1</v>
      </c>
      <c r="D17" s="29">
        <v>3</v>
      </c>
      <c r="E17" s="29">
        <f t="shared" si="0"/>
        <v>4</v>
      </c>
      <c r="G17" s="26" t="s">
        <v>30</v>
      </c>
      <c r="H17" s="29">
        <v>8</v>
      </c>
      <c r="I17" s="29">
        <v>6</v>
      </c>
      <c r="J17" s="29">
        <f t="shared" si="1"/>
        <v>14</v>
      </c>
      <c r="K17" s="26" t="s">
        <v>29</v>
      </c>
      <c r="L17" s="29">
        <v>2</v>
      </c>
      <c r="M17" s="29">
        <v>0</v>
      </c>
      <c r="N17" s="29">
        <f t="shared" si="2"/>
        <v>2</v>
      </c>
    </row>
    <row r="18" spans="2:14" ht="13.5" customHeight="1">
      <c r="B18" s="26" t="s">
        <v>91</v>
      </c>
      <c r="C18" s="29">
        <v>2</v>
      </c>
      <c r="D18" s="29">
        <v>5</v>
      </c>
      <c r="E18" s="29">
        <f t="shared" si="0"/>
        <v>7</v>
      </c>
      <c r="G18" s="26" t="s">
        <v>32</v>
      </c>
      <c r="H18" s="29">
        <v>27</v>
      </c>
      <c r="I18" s="29">
        <v>15</v>
      </c>
      <c r="J18" s="29">
        <f t="shared" si="1"/>
        <v>42</v>
      </c>
      <c r="K18" s="26" t="s">
        <v>31</v>
      </c>
      <c r="L18" s="29">
        <v>0</v>
      </c>
      <c r="M18" s="29">
        <v>0</v>
      </c>
      <c r="N18" s="29">
        <f t="shared" si="2"/>
        <v>0</v>
      </c>
    </row>
    <row r="19" spans="2:14" ht="13.5" customHeight="1">
      <c r="B19" s="26" t="s">
        <v>92</v>
      </c>
      <c r="C19" s="29">
        <v>4</v>
      </c>
      <c r="D19" s="29">
        <v>2</v>
      </c>
      <c r="E19" s="29">
        <f t="shared" si="0"/>
        <v>6</v>
      </c>
      <c r="G19" s="26" t="s">
        <v>34</v>
      </c>
      <c r="H19" s="29">
        <v>17</v>
      </c>
      <c r="I19" s="29">
        <v>28</v>
      </c>
      <c r="J19" s="29">
        <f t="shared" si="1"/>
        <v>45</v>
      </c>
      <c r="K19" s="26" t="s">
        <v>33</v>
      </c>
      <c r="L19" s="29">
        <v>2</v>
      </c>
      <c r="M19" s="29">
        <v>0</v>
      </c>
      <c r="N19" s="29">
        <f t="shared" si="2"/>
        <v>2</v>
      </c>
    </row>
    <row r="20" spans="2:14" ht="13.5" customHeight="1">
      <c r="B20" s="26" t="s">
        <v>93</v>
      </c>
      <c r="C20" s="29">
        <v>51</v>
      </c>
      <c r="D20" s="29">
        <v>65</v>
      </c>
      <c r="E20" s="29">
        <f t="shared" si="0"/>
        <v>116</v>
      </c>
      <c r="G20" s="26" t="s">
        <v>36</v>
      </c>
      <c r="H20" s="29">
        <v>58</v>
      </c>
      <c r="I20" s="29">
        <v>56</v>
      </c>
      <c r="J20" s="29">
        <f t="shared" si="1"/>
        <v>114</v>
      </c>
      <c r="K20" s="26" t="s">
        <v>35</v>
      </c>
      <c r="L20" s="29">
        <v>0</v>
      </c>
      <c r="M20" s="29">
        <v>0</v>
      </c>
      <c r="N20" s="29">
        <f t="shared" si="2"/>
        <v>0</v>
      </c>
    </row>
    <row r="21" spans="2:14" ht="13.5" customHeight="1">
      <c r="B21" s="26" t="s">
        <v>94</v>
      </c>
      <c r="C21" s="29">
        <v>0</v>
      </c>
      <c r="D21" s="29">
        <v>0</v>
      </c>
      <c r="E21" s="29">
        <f t="shared" si="0"/>
        <v>0</v>
      </c>
      <c r="G21" s="26" t="s">
        <v>38</v>
      </c>
      <c r="H21" s="29">
        <v>36</v>
      </c>
      <c r="I21" s="29">
        <v>27</v>
      </c>
      <c r="J21" s="29">
        <f t="shared" si="1"/>
        <v>63</v>
      </c>
      <c r="K21" s="26" t="s">
        <v>37</v>
      </c>
      <c r="L21" s="29">
        <v>0</v>
      </c>
      <c r="M21" s="29">
        <v>0</v>
      </c>
      <c r="N21" s="29">
        <f t="shared" si="2"/>
        <v>0</v>
      </c>
    </row>
    <row r="22" spans="2:14" ht="13.5" customHeight="1">
      <c r="B22" s="26" t="s">
        <v>95</v>
      </c>
      <c r="C22" s="29">
        <v>0</v>
      </c>
      <c r="D22" s="29">
        <v>1</v>
      </c>
      <c r="E22" s="29">
        <f t="shared" si="0"/>
        <v>1</v>
      </c>
      <c r="G22" s="26" t="s">
        <v>40</v>
      </c>
      <c r="H22" s="29">
        <v>3</v>
      </c>
      <c r="I22" s="29">
        <v>7</v>
      </c>
      <c r="J22" s="29">
        <f t="shared" si="1"/>
        <v>10</v>
      </c>
      <c r="K22" s="26" t="s">
        <v>39</v>
      </c>
      <c r="L22" s="29">
        <v>1</v>
      </c>
      <c r="M22" s="29">
        <v>3</v>
      </c>
      <c r="N22" s="29">
        <f t="shared" si="2"/>
        <v>4</v>
      </c>
    </row>
    <row r="23" spans="2:14" ht="13.5" customHeight="1">
      <c r="B23" s="26" t="s">
        <v>96</v>
      </c>
      <c r="C23" s="29">
        <v>0</v>
      </c>
      <c r="D23" s="29">
        <v>0</v>
      </c>
      <c r="E23" s="29">
        <f t="shared" si="0"/>
        <v>0</v>
      </c>
      <c r="G23" s="26" t="s">
        <v>42</v>
      </c>
      <c r="H23" s="29">
        <v>3</v>
      </c>
      <c r="I23" s="29">
        <v>0</v>
      </c>
      <c r="J23" s="29">
        <f t="shared" si="1"/>
        <v>3</v>
      </c>
      <c r="K23" s="26" t="s">
        <v>41</v>
      </c>
      <c r="L23" s="29">
        <v>0</v>
      </c>
      <c r="M23" s="29">
        <v>0</v>
      </c>
      <c r="N23" s="29">
        <f t="shared" si="2"/>
        <v>0</v>
      </c>
    </row>
    <row r="24" spans="2:14" ht="13.5" customHeight="1">
      <c r="B24" s="26" t="s">
        <v>97</v>
      </c>
      <c r="C24" s="29">
        <v>0</v>
      </c>
      <c r="D24" s="29">
        <v>0</v>
      </c>
      <c r="E24" s="29">
        <f t="shared" si="0"/>
        <v>0</v>
      </c>
      <c r="G24" s="26" t="s">
        <v>44</v>
      </c>
      <c r="H24" s="29">
        <v>3</v>
      </c>
      <c r="I24" s="29">
        <v>0</v>
      </c>
      <c r="J24" s="29">
        <f t="shared" si="1"/>
        <v>3</v>
      </c>
      <c r="K24" s="26" t="s">
        <v>43</v>
      </c>
      <c r="L24" s="29">
        <v>0</v>
      </c>
      <c r="M24" s="29">
        <v>0</v>
      </c>
      <c r="N24" s="29">
        <f t="shared" si="2"/>
        <v>0</v>
      </c>
    </row>
    <row r="25" spans="2:14" ht="13.5" customHeight="1">
      <c r="B25" s="26" t="s">
        <v>98</v>
      </c>
      <c r="C25" s="29">
        <v>0</v>
      </c>
      <c r="D25" s="29">
        <v>0</v>
      </c>
      <c r="E25" s="29">
        <f t="shared" si="0"/>
        <v>0</v>
      </c>
      <c r="G25" s="26" t="s">
        <v>46</v>
      </c>
      <c r="H25" s="29">
        <v>0</v>
      </c>
      <c r="I25" s="29">
        <v>0</v>
      </c>
      <c r="J25" s="29">
        <f t="shared" si="1"/>
        <v>0</v>
      </c>
      <c r="K25" s="26" t="s">
        <v>45</v>
      </c>
      <c r="L25" s="29">
        <v>0</v>
      </c>
      <c r="M25" s="29">
        <v>1</v>
      </c>
      <c r="N25" s="29">
        <f t="shared" si="2"/>
        <v>1</v>
      </c>
    </row>
    <row r="26" spans="2:14" ht="13.5" customHeight="1">
      <c r="B26" s="26" t="s">
        <v>48</v>
      </c>
      <c r="C26" s="29">
        <v>0</v>
      </c>
      <c r="D26" s="29">
        <v>2</v>
      </c>
      <c r="E26" s="29">
        <f t="shared" si="0"/>
        <v>2</v>
      </c>
      <c r="G26" s="26" t="s">
        <v>49</v>
      </c>
      <c r="H26" s="29">
        <v>0</v>
      </c>
      <c r="I26" s="29">
        <v>0</v>
      </c>
      <c r="J26" s="29">
        <f t="shared" si="1"/>
        <v>0</v>
      </c>
      <c r="K26" s="26" t="s">
        <v>47</v>
      </c>
      <c r="L26" s="29">
        <v>0</v>
      </c>
      <c r="M26" s="29">
        <v>0</v>
      </c>
      <c r="N26" s="29">
        <f t="shared" si="2"/>
        <v>0</v>
      </c>
    </row>
    <row r="27" spans="2:14" ht="13.5" customHeight="1">
      <c r="B27" s="26" t="s">
        <v>51</v>
      </c>
      <c r="C27" s="29">
        <v>1</v>
      </c>
      <c r="D27" s="29">
        <v>1</v>
      </c>
      <c r="E27" s="29">
        <f t="shared" si="0"/>
        <v>2</v>
      </c>
      <c r="G27" s="26" t="s">
        <v>52</v>
      </c>
      <c r="H27" s="29">
        <v>3</v>
      </c>
      <c r="I27" s="29">
        <v>2</v>
      </c>
      <c r="J27" s="29">
        <f t="shared" si="1"/>
        <v>5</v>
      </c>
      <c r="K27" s="26" t="s">
        <v>50</v>
      </c>
      <c r="L27" s="29">
        <v>0</v>
      </c>
      <c r="M27" s="29">
        <v>1</v>
      </c>
      <c r="N27" s="29">
        <f t="shared" si="2"/>
        <v>1</v>
      </c>
    </row>
    <row r="28" spans="2:14" ht="13.5" customHeight="1">
      <c r="B28" s="26" t="s">
        <v>54</v>
      </c>
      <c r="C28" s="29">
        <v>0</v>
      </c>
      <c r="D28" s="29">
        <v>0</v>
      </c>
      <c r="E28" s="29">
        <f t="shared" si="0"/>
        <v>0</v>
      </c>
      <c r="G28" s="26" t="s">
        <v>55</v>
      </c>
      <c r="H28" s="29">
        <v>0</v>
      </c>
      <c r="I28" s="29">
        <v>0</v>
      </c>
      <c r="J28" s="29">
        <f t="shared" si="1"/>
        <v>0</v>
      </c>
      <c r="K28" s="26" t="s">
        <v>53</v>
      </c>
      <c r="L28" s="29">
        <v>0</v>
      </c>
      <c r="M28" s="29">
        <v>1</v>
      </c>
      <c r="N28" s="29">
        <f t="shared" si="2"/>
        <v>1</v>
      </c>
    </row>
    <row r="29" spans="2:14" ht="13.5" customHeight="1">
      <c r="B29" s="26" t="s">
        <v>57</v>
      </c>
      <c r="C29" s="29">
        <v>1</v>
      </c>
      <c r="D29" s="29">
        <v>1</v>
      </c>
      <c r="E29" s="29">
        <f t="shared" si="0"/>
        <v>2</v>
      </c>
      <c r="G29" s="26" t="s">
        <v>58</v>
      </c>
      <c r="H29" s="29">
        <v>6</v>
      </c>
      <c r="I29" s="29">
        <v>5</v>
      </c>
      <c r="J29" s="29">
        <f t="shared" si="1"/>
        <v>11</v>
      </c>
      <c r="K29" s="26" t="s">
        <v>56</v>
      </c>
      <c r="L29" s="29">
        <v>4</v>
      </c>
      <c r="M29" s="29">
        <v>3</v>
      </c>
      <c r="N29" s="29">
        <f t="shared" si="2"/>
        <v>7</v>
      </c>
    </row>
    <row r="30" spans="2:14" ht="13.5" customHeight="1">
      <c r="B30" s="26" t="s">
        <v>99</v>
      </c>
      <c r="C30" s="29">
        <v>33</v>
      </c>
      <c r="D30" s="29">
        <v>54</v>
      </c>
      <c r="E30" s="29">
        <f t="shared" si="0"/>
        <v>87</v>
      </c>
      <c r="G30" s="26" t="s">
        <v>60</v>
      </c>
      <c r="H30" s="29">
        <v>11</v>
      </c>
      <c r="I30" s="29">
        <v>2</v>
      </c>
      <c r="J30" s="29">
        <f t="shared" si="1"/>
        <v>13</v>
      </c>
      <c r="K30" s="26" t="s">
        <v>59</v>
      </c>
      <c r="L30" s="29">
        <v>27</v>
      </c>
      <c r="M30" s="29">
        <v>28</v>
      </c>
      <c r="N30" s="29">
        <f t="shared" si="2"/>
        <v>55</v>
      </c>
    </row>
    <row r="31" spans="2:14" ht="13.5" customHeight="1">
      <c r="B31" s="26" t="s">
        <v>100</v>
      </c>
      <c r="C31" s="29">
        <v>3</v>
      </c>
      <c r="D31" s="29">
        <v>8</v>
      </c>
      <c r="E31" s="29">
        <f t="shared" si="0"/>
        <v>11</v>
      </c>
      <c r="G31" s="26" t="s">
        <v>61</v>
      </c>
      <c r="H31" s="29">
        <v>1</v>
      </c>
      <c r="I31" s="29">
        <v>0</v>
      </c>
      <c r="J31" s="29">
        <f t="shared" si="1"/>
        <v>1</v>
      </c>
      <c r="K31" s="58" t="s">
        <v>102</v>
      </c>
      <c r="L31" s="30">
        <v>1</v>
      </c>
      <c r="M31" s="30">
        <v>0</v>
      </c>
      <c r="N31" s="29">
        <f t="shared" si="2"/>
        <v>1</v>
      </c>
    </row>
    <row r="32" spans="2:14" ht="13.5" customHeight="1">
      <c r="B32" s="27" t="s">
        <v>101</v>
      </c>
      <c r="C32" s="30">
        <v>0</v>
      </c>
      <c r="D32" s="30">
        <v>0</v>
      </c>
      <c r="E32" s="29">
        <f t="shared" si="0"/>
        <v>0</v>
      </c>
      <c r="G32" s="26" t="s">
        <v>62</v>
      </c>
      <c r="H32" s="29">
        <v>1</v>
      </c>
      <c r="I32" s="29">
        <v>0</v>
      </c>
      <c r="J32" s="29">
        <f t="shared" si="1"/>
        <v>1</v>
      </c>
      <c r="K32" s="59"/>
      <c r="L32" s="34"/>
      <c r="M32" s="34"/>
      <c r="N32" s="43"/>
    </row>
    <row r="33" spans="2:14" ht="13.5" customHeight="1">
      <c r="B33" s="27" t="s">
        <v>78</v>
      </c>
      <c r="C33" s="31">
        <f>SUM(C9:C32)</f>
        <v>344</v>
      </c>
      <c r="D33" s="31">
        <f>SUM(D9:D32)</f>
        <v>394</v>
      </c>
      <c r="E33" s="41">
        <f>SUM(E9:E32)</f>
        <v>738</v>
      </c>
      <c r="G33" s="27" t="s">
        <v>63</v>
      </c>
      <c r="H33" s="30">
        <v>2</v>
      </c>
      <c r="I33" s="30">
        <v>1</v>
      </c>
      <c r="J33" s="42">
        <f t="shared" si="1"/>
        <v>3</v>
      </c>
      <c r="K33" s="27" t="s">
        <v>78</v>
      </c>
      <c r="L33" s="31">
        <f>SUM(H9:H33,L9:L31)</f>
        <v>384</v>
      </c>
      <c r="M33" s="31">
        <f>SUM(I9:I33,M9:M31)</f>
        <v>291</v>
      </c>
      <c r="N33" s="31">
        <f>SUM(J9:J33,N9:N31)</f>
        <v>675</v>
      </c>
    </row>
    <row r="34" spans="2:14" ht="12" customHeight="1">
      <c r="E34" s="3"/>
      <c r="H34" s="4"/>
      <c r="I34" s="4"/>
      <c r="J34" s="4"/>
      <c r="L34" s="4"/>
      <c r="M34" s="4"/>
      <c r="N34" s="4"/>
    </row>
    <row r="35" spans="2:14" s="14" customFormat="1" ht="19.5" customHeight="1">
      <c r="B35" s="17" t="s">
        <v>87</v>
      </c>
    </row>
    <row r="36" spans="2:14" s="14" customFormat="1" ht="12" customHeight="1">
      <c r="B36" s="14" t="s">
        <v>81</v>
      </c>
      <c r="G36" s="14" t="s">
        <v>82</v>
      </c>
      <c r="J36" s="63">
        <f>J5</f>
        <v>45200</v>
      </c>
      <c r="K36" s="63"/>
      <c r="L36" s="64" t="str">
        <f>L5</f>
        <v>～令和6年9月30日</v>
      </c>
      <c r="M36" s="68"/>
      <c r="N36" s="19" t="str">
        <f>N5</f>
        <v>単位:人</v>
      </c>
    </row>
    <row r="37" spans="2:14" ht="6.75" customHeight="1">
      <c r="N37" s="4"/>
    </row>
    <row r="38" spans="2:14" s="9" customFormat="1" ht="13.5" customHeight="1">
      <c r="B38" s="65" t="s">
        <v>83</v>
      </c>
      <c r="C38" s="67" t="s">
        <v>84</v>
      </c>
      <c r="D38" s="67"/>
      <c r="E38" s="66"/>
      <c r="F38" s="8"/>
      <c r="G38" s="65" t="s">
        <v>83</v>
      </c>
      <c r="H38" s="67" t="s">
        <v>85</v>
      </c>
      <c r="I38" s="67"/>
      <c r="J38" s="66"/>
      <c r="K38" s="65" t="s">
        <v>83</v>
      </c>
      <c r="L38" s="67" t="s">
        <v>84</v>
      </c>
      <c r="M38" s="67"/>
      <c r="N38" s="66"/>
    </row>
    <row r="39" spans="2:14" s="9" customFormat="1" ht="13.5" customHeight="1">
      <c r="B39" s="66"/>
      <c r="C39" s="57" t="s">
        <v>4</v>
      </c>
      <c r="D39" s="57" t="s">
        <v>5</v>
      </c>
      <c r="E39" s="57" t="s">
        <v>125</v>
      </c>
      <c r="F39" s="8"/>
      <c r="G39" s="66"/>
      <c r="H39" s="57" t="s">
        <v>4</v>
      </c>
      <c r="I39" s="57" t="s">
        <v>5</v>
      </c>
      <c r="J39" s="57" t="s">
        <v>6</v>
      </c>
      <c r="K39" s="66"/>
      <c r="L39" s="57" t="s">
        <v>4</v>
      </c>
      <c r="M39" s="57" t="s">
        <v>5</v>
      </c>
      <c r="N39" s="57" t="s">
        <v>6</v>
      </c>
    </row>
    <row r="40" spans="2:14" ht="13.5" customHeight="1">
      <c r="B40" s="26" t="s">
        <v>7</v>
      </c>
      <c r="C40" s="29">
        <v>195</v>
      </c>
      <c r="D40" s="29">
        <v>167</v>
      </c>
      <c r="E40" s="29">
        <f>SUM(C40:D40)</f>
        <v>362</v>
      </c>
      <c r="G40" s="26" t="s">
        <v>8</v>
      </c>
      <c r="H40" s="29">
        <v>16</v>
      </c>
      <c r="I40" s="29">
        <v>16</v>
      </c>
      <c r="J40" s="29">
        <f>SUM(H40:I40)</f>
        <v>32</v>
      </c>
      <c r="K40" s="26" t="s">
        <v>64</v>
      </c>
      <c r="L40" s="29">
        <v>6</v>
      </c>
      <c r="M40" s="29">
        <v>8</v>
      </c>
      <c r="N40" s="29">
        <f>SUM(L40:M40)</f>
        <v>14</v>
      </c>
    </row>
    <row r="41" spans="2:14" ht="13.5" customHeight="1">
      <c r="B41" s="26" t="s">
        <v>10</v>
      </c>
      <c r="C41" s="29">
        <v>7</v>
      </c>
      <c r="D41" s="29">
        <v>3</v>
      </c>
      <c r="E41" s="29">
        <f t="shared" ref="E41:E63" si="3">SUM(C41:D41)</f>
        <v>10</v>
      </c>
      <c r="G41" s="26" t="s">
        <v>11</v>
      </c>
      <c r="H41" s="29">
        <v>18</v>
      </c>
      <c r="I41" s="29">
        <v>14</v>
      </c>
      <c r="J41" s="29">
        <f t="shared" ref="J41:J64" si="4">SUM(H41:I41)</f>
        <v>32</v>
      </c>
      <c r="K41" s="26" t="s">
        <v>9</v>
      </c>
      <c r="L41" s="29">
        <v>2</v>
      </c>
      <c r="M41" s="29">
        <v>0</v>
      </c>
      <c r="N41" s="29">
        <f t="shared" ref="N41:N62" si="5">SUM(L41:M41)</f>
        <v>2</v>
      </c>
    </row>
    <row r="42" spans="2:14" ht="13.5" customHeight="1">
      <c r="B42" s="26" t="s">
        <v>13</v>
      </c>
      <c r="C42" s="29">
        <v>47</v>
      </c>
      <c r="D42" s="29">
        <v>50</v>
      </c>
      <c r="E42" s="29">
        <f t="shared" si="3"/>
        <v>97</v>
      </c>
      <c r="G42" s="26" t="s">
        <v>14</v>
      </c>
      <c r="H42" s="29">
        <v>35</v>
      </c>
      <c r="I42" s="29">
        <v>25</v>
      </c>
      <c r="J42" s="29">
        <f t="shared" si="4"/>
        <v>60</v>
      </c>
      <c r="K42" s="26" t="s">
        <v>12</v>
      </c>
      <c r="L42" s="29">
        <v>0</v>
      </c>
      <c r="M42" s="29">
        <v>0</v>
      </c>
      <c r="N42" s="29">
        <f t="shared" si="5"/>
        <v>0</v>
      </c>
    </row>
    <row r="43" spans="2:14" ht="13.5" customHeight="1">
      <c r="B43" s="26" t="s">
        <v>16</v>
      </c>
      <c r="C43" s="29">
        <v>17</v>
      </c>
      <c r="D43" s="29">
        <v>11</v>
      </c>
      <c r="E43" s="29">
        <f t="shared" si="3"/>
        <v>28</v>
      </c>
      <c r="G43" s="26" t="s">
        <v>17</v>
      </c>
      <c r="H43" s="29">
        <v>58</v>
      </c>
      <c r="I43" s="29">
        <v>74</v>
      </c>
      <c r="J43" s="29">
        <f t="shared" si="4"/>
        <v>132</v>
      </c>
      <c r="K43" s="26" t="s">
        <v>15</v>
      </c>
      <c r="L43" s="29">
        <v>1</v>
      </c>
      <c r="M43" s="29">
        <v>0</v>
      </c>
      <c r="N43" s="29">
        <f t="shared" si="5"/>
        <v>1</v>
      </c>
    </row>
    <row r="44" spans="2:14" ht="13.5" customHeight="1">
      <c r="B44" s="26" t="s">
        <v>19</v>
      </c>
      <c r="C44" s="29">
        <v>2</v>
      </c>
      <c r="D44" s="29">
        <v>0</v>
      </c>
      <c r="E44" s="29">
        <f t="shared" si="3"/>
        <v>2</v>
      </c>
      <c r="G44" s="26" t="s">
        <v>20</v>
      </c>
      <c r="H44" s="29">
        <v>21</v>
      </c>
      <c r="I44" s="29">
        <v>15</v>
      </c>
      <c r="J44" s="29">
        <f t="shared" si="4"/>
        <v>36</v>
      </c>
      <c r="K44" s="26" t="s">
        <v>18</v>
      </c>
      <c r="L44" s="29">
        <v>0</v>
      </c>
      <c r="M44" s="29">
        <v>0</v>
      </c>
      <c r="N44" s="29">
        <f t="shared" si="5"/>
        <v>0</v>
      </c>
    </row>
    <row r="45" spans="2:14" ht="13.5" customHeight="1">
      <c r="B45" s="26" t="s">
        <v>22</v>
      </c>
      <c r="C45" s="29">
        <v>11</v>
      </c>
      <c r="D45" s="29">
        <v>8</v>
      </c>
      <c r="E45" s="29">
        <f t="shared" si="3"/>
        <v>19</v>
      </c>
      <c r="G45" s="26" t="s">
        <v>23</v>
      </c>
      <c r="H45" s="29">
        <v>20</v>
      </c>
      <c r="I45" s="29">
        <v>12</v>
      </c>
      <c r="J45" s="29">
        <f t="shared" si="4"/>
        <v>32</v>
      </c>
      <c r="K45" s="26" t="s">
        <v>21</v>
      </c>
      <c r="L45" s="29">
        <v>1</v>
      </c>
      <c r="M45" s="29">
        <v>2</v>
      </c>
      <c r="N45" s="29">
        <f t="shared" si="5"/>
        <v>3</v>
      </c>
    </row>
    <row r="46" spans="2:14" ht="13.5" customHeight="1">
      <c r="B46" s="26" t="s">
        <v>25</v>
      </c>
      <c r="C46" s="29">
        <v>2</v>
      </c>
      <c r="D46" s="29">
        <v>1</v>
      </c>
      <c r="E46" s="29">
        <f t="shared" si="3"/>
        <v>3</v>
      </c>
      <c r="G46" s="26" t="s">
        <v>26</v>
      </c>
      <c r="H46" s="29">
        <v>15</v>
      </c>
      <c r="I46" s="29">
        <v>4</v>
      </c>
      <c r="J46" s="29">
        <f t="shared" si="4"/>
        <v>19</v>
      </c>
      <c r="K46" s="26" t="s">
        <v>24</v>
      </c>
      <c r="L46" s="29">
        <v>2</v>
      </c>
      <c r="M46" s="29">
        <v>0</v>
      </c>
      <c r="N46" s="29">
        <f t="shared" si="5"/>
        <v>2</v>
      </c>
    </row>
    <row r="47" spans="2:14" ht="13.5" customHeight="1">
      <c r="B47" s="26" t="s">
        <v>103</v>
      </c>
      <c r="C47" s="29">
        <v>21</v>
      </c>
      <c r="D47" s="29">
        <v>10</v>
      </c>
      <c r="E47" s="29">
        <f t="shared" si="3"/>
        <v>31</v>
      </c>
      <c r="G47" s="26" t="s">
        <v>28</v>
      </c>
      <c r="H47" s="29">
        <v>8</v>
      </c>
      <c r="I47" s="29">
        <v>7</v>
      </c>
      <c r="J47" s="29">
        <f t="shared" si="4"/>
        <v>15</v>
      </c>
      <c r="K47" s="26" t="s">
        <v>27</v>
      </c>
      <c r="L47" s="29">
        <v>0</v>
      </c>
      <c r="M47" s="29">
        <v>0</v>
      </c>
      <c r="N47" s="29">
        <f t="shared" si="5"/>
        <v>0</v>
      </c>
    </row>
    <row r="48" spans="2:14" ht="13.5" customHeight="1">
      <c r="B48" s="26" t="s">
        <v>104</v>
      </c>
      <c r="C48" s="29">
        <v>5</v>
      </c>
      <c r="D48" s="29">
        <v>7</v>
      </c>
      <c r="E48" s="29">
        <f t="shared" si="3"/>
        <v>12</v>
      </c>
      <c r="G48" s="26" t="s">
        <v>30</v>
      </c>
      <c r="H48" s="29">
        <v>3</v>
      </c>
      <c r="I48" s="29">
        <v>5</v>
      </c>
      <c r="J48" s="29">
        <f t="shared" si="4"/>
        <v>8</v>
      </c>
      <c r="K48" s="26" t="s">
        <v>29</v>
      </c>
      <c r="L48" s="29">
        <v>2</v>
      </c>
      <c r="M48" s="29">
        <v>2</v>
      </c>
      <c r="N48" s="29">
        <f t="shared" si="5"/>
        <v>4</v>
      </c>
    </row>
    <row r="49" spans="2:14" ht="13.5" customHeight="1">
      <c r="B49" s="26" t="s">
        <v>105</v>
      </c>
      <c r="C49" s="29">
        <v>7</v>
      </c>
      <c r="D49" s="29">
        <v>2</v>
      </c>
      <c r="E49" s="29">
        <f t="shared" si="3"/>
        <v>9</v>
      </c>
      <c r="G49" s="26" t="s">
        <v>32</v>
      </c>
      <c r="H49" s="29">
        <v>26</v>
      </c>
      <c r="I49" s="29">
        <v>33</v>
      </c>
      <c r="J49" s="29">
        <f t="shared" si="4"/>
        <v>59</v>
      </c>
      <c r="K49" s="26" t="s">
        <v>31</v>
      </c>
      <c r="L49" s="29">
        <v>0</v>
      </c>
      <c r="M49" s="29">
        <v>0</v>
      </c>
      <c r="N49" s="29">
        <f t="shared" si="5"/>
        <v>0</v>
      </c>
    </row>
    <row r="50" spans="2:14" ht="13.5" customHeight="1">
      <c r="B50" s="26" t="s">
        <v>106</v>
      </c>
      <c r="C50" s="29">
        <v>5</v>
      </c>
      <c r="D50" s="29">
        <v>4</v>
      </c>
      <c r="E50" s="29">
        <f t="shared" si="3"/>
        <v>9</v>
      </c>
      <c r="G50" s="26" t="s">
        <v>34</v>
      </c>
      <c r="H50" s="29">
        <v>18</v>
      </c>
      <c r="I50" s="29">
        <v>26</v>
      </c>
      <c r="J50" s="29">
        <f t="shared" si="4"/>
        <v>44</v>
      </c>
      <c r="K50" s="26" t="s">
        <v>33</v>
      </c>
      <c r="L50" s="29">
        <v>0</v>
      </c>
      <c r="M50" s="29">
        <v>1</v>
      </c>
      <c r="N50" s="29">
        <f t="shared" si="5"/>
        <v>1</v>
      </c>
    </row>
    <row r="51" spans="2:14" ht="13.5" customHeight="1">
      <c r="B51" s="26" t="s">
        <v>107</v>
      </c>
      <c r="C51" s="29">
        <v>24</v>
      </c>
      <c r="D51" s="29">
        <v>37</v>
      </c>
      <c r="E51" s="29">
        <f t="shared" si="3"/>
        <v>61</v>
      </c>
      <c r="G51" s="26" t="s">
        <v>36</v>
      </c>
      <c r="H51" s="29">
        <v>76</v>
      </c>
      <c r="I51" s="29">
        <v>75</v>
      </c>
      <c r="J51" s="29">
        <f t="shared" si="4"/>
        <v>151</v>
      </c>
      <c r="K51" s="26" t="s">
        <v>35</v>
      </c>
      <c r="L51" s="29">
        <v>0</v>
      </c>
      <c r="M51" s="29">
        <v>0</v>
      </c>
      <c r="N51" s="29">
        <f t="shared" si="5"/>
        <v>0</v>
      </c>
    </row>
    <row r="52" spans="2:14" ht="13.5" customHeight="1">
      <c r="B52" s="26" t="s">
        <v>108</v>
      </c>
      <c r="C52" s="29">
        <v>0</v>
      </c>
      <c r="D52" s="29">
        <v>0</v>
      </c>
      <c r="E52" s="29">
        <f t="shared" si="3"/>
        <v>0</v>
      </c>
      <c r="G52" s="26" t="s">
        <v>38</v>
      </c>
      <c r="H52" s="29">
        <v>36</v>
      </c>
      <c r="I52" s="29">
        <v>39</v>
      </c>
      <c r="J52" s="29">
        <f t="shared" si="4"/>
        <v>75</v>
      </c>
      <c r="K52" s="26" t="s">
        <v>37</v>
      </c>
      <c r="L52" s="29">
        <v>0</v>
      </c>
      <c r="M52" s="29">
        <v>0</v>
      </c>
      <c r="N52" s="29">
        <f t="shared" si="5"/>
        <v>0</v>
      </c>
    </row>
    <row r="53" spans="2:14" ht="13.5" customHeight="1">
      <c r="B53" s="26" t="s">
        <v>109</v>
      </c>
      <c r="C53" s="29">
        <v>0</v>
      </c>
      <c r="D53" s="29">
        <v>0</v>
      </c>
      <c r="E53" s="29">
        <f t="shared" si="3"/>
        <v>0</v>
      </c>
      <c r="G53" s="26" t="s">
        <v>40</v>
      </c>
      <c r="H53" s="29">
        <v>5</v>
      </c>
      <c r="I53" s="29">
        <v>8</v>
      </c>
      <c r="J53" s="29">
        <f t="shared" si="4"/>
        <v>13</v>
      </c>
      <c r="K53" s="26" t="s">
        <v>39</v>
      </c>
      <c r="L53" s="29">
        <v>3</v>
      </c>
      <c r="M53" s="29">
        <v>0</v>
      </c>
      <c r="N53" s="29">
        <f t="shared" si="5"/>
        <v>3</v>
      </c>
    </row>
    <row r="54" spans="2:14" ht="13.5" customHeight="1">
      <c r="B54" s="26" t="s">
        <v>110</v>
      </c>
      <c r="C54" s="29">
        <v>0</v>
      </c>
      <c r="D54" s="29">
        <v>0</v>
      </c>
      <c r="E54" s="29">
        <f t="shared" si="3"/>
        <v>0</v>
      </c>
      <c r="G54" s="26" t="s">
        <v>42</v>
      </c>
      <c r="H54" s="29">
        <v>3</v>
      </c>
      <c r="I54" s="29">
        <v>3</v>
      </c>
      <c r="J54" s="29">
        <f t="shared" si="4"/>
        <v>6</v>
      </c>
      <c r="K54" s="26" t="s">
        <v>41</v>
      </c>
      <c r="L54" s="29">
        <v>0</v>
      </c>
      <c r="M54" s="29">
        <v>1</v>
      </c>
      <c r="N54" s="29">
        <f t="shared" si="5"/>
        <v>1</v>
      </c>
    </row>
    <row r="55" spans="2:14" ht="13.5" customHeight="1">
      <c r="B55" s="26" t="s">
        <v>111</v>
      </c>
      <c r="C55" s="29">
        <v>1</v>
      </c>
      <c r="D55" s="29">
        <v>0</v>
      </c>
      <c r="E55" s="29">
        <f t="shared" si="3"/>
        <v>1</v>
      </c>
      <c r="G55" s="26" t="s">
        <v>44</v>
      </c>
      <c r="H55" s="29">
        <v>1</v>
      </c>
      <c r="I55" s="29">
        <v>2</v>
      </c>
      <c r="J55" s="29">
        <f t="shared" si="4"/>
        <v>3</v>
      </c>
      <c r="K55" s="26" t="s">
        <v>43</v>
      </c>
      <c r="L55" s="29">
        <v>0</v>
      </c>
      <c r="M55" s="29">
        <v>0</v>
      </c>
      <c r="N55" s="29">
        <f t="shared" si="5"/>
        <v>0</v>
      </c>
    </row>
    <row r="56" spans="2:14" ht="13.5" customHeight="1">
      <c r="B56" s="26" t="s">
        <v>112</v>
      </c>
      <c r="C56" s="29">
        <v>0</v>
      </c>
      <c r="D56" s="29">
        <v>0</v>
      </c>
      <c r="E56" s="29">
        <f t="shared" si="3"/>
        <v>0</v>
      </c>
      <c r="G56" s="26" t="s">
        <v>46</v>
      </c>
      <c r="H56" s="29">
        <v>0</v>
      </c>
      <c r="I56" s="29">
        <v>0</v>
      </c>
      <c r="J56" s="29">
        <f t="shared" si="4"/>
        <v>0</v>
      </c>
      <c r="K56" s="26" t="s">
        <v>45</v>
      </c>
      <c r="L56" s="29">
        <v>1</v>
      </c>
      <c r="M56" s="29">
        <v>1</v>
      </c>
      <c r="N56" s="29">
        <f t="shared" si="5"/>
        <v>2</v>
      </c>
    </row>
    <row r="57" spans="2:14" ht="13.5" customHeight="1">
      <c r="B57" s="26" t="s">
        <v>48</v>
      </c>
      <c r="C57" s="29">
        <v>0</v>
      </c>
      <c r="D57" s="29">
        <v>0</v>
      </c>
      <c r="E57" s="29">
        <f t="shared" si="3"/>
        <v>0</v>
      </c>
      <c r="G57" s="26" t="s">
        <v>49</v>
      </c>
      <c r="H57" s="29">
        <v>1</v>
      </c>
      <c r="I57" s="29">
        <v>0</v>
      </c>
      <c r="J57" s="29">
        <f t="shared" si="4"/>
        <v>1</v>
      </c>
      <c r="K57" s="26" t="s">
        <v>47</v>
      </c>
      <c r="L57" s="29">
        <v>0</v>
      </c>
      <c r="M57" s="29">
        <v>1</v>
      </c>
      <c r="N57" s="29">
        <f t="shared" si="5"/>
        <v>1</v>
      </c>
    </row>
    <row r="58" spans="2:14" ht="13.5" customHeight="1">
      <c r="B58" s="26" t="s">
        <v>51</v>
      </c>
      <c r="C58" s="29">
        <v>0</v>
      </c>
      <c r="D58" s="29">
        <v>0</v>
      </c>
      <c r="E58" s="29">
        <f t="shared" si="3"/>
        <v>0</v>
      </c>
      <c r="G58" s="26" t="s">
        <v>52</v>
      </c>
      <c r="H58" s="29">
        <v>5</v>
      </c>
      <c r="I58" s="29">
        <v>3</v>
      </c>
      <c r="J58" s="29">
        <f t="shared" si="4"/>
        <v>8</v>
      </c>
      <c r="K58" s="26" t="s">
        <v>50</v>
      </c>
      <c r="L58" s="29">
        <v>1</v>
      </c>
      <c r="M58" s="29">
        <v>0</v>
      </c>
      <c r="N58" s="29">
        <f t="shared" si="5"/>
        <v>1</v>
      </c>
    </row>
    <row r="59" spans="2:14" ht="13.5" customHeight="1">
      <c r="B59" s="26" t="s">
        <v>54</v>
      </c>
      <c r="C59" s="29">
        <v>0</v>
      </c>
      <c r="D59" s="29">
        <v>0</v>
      </c>
      <c r="E59" s="29">
        <f t="shared" si="3"/>
        <v>0</v>
      </c>
      <c r="G59" s="26" t="s">
        <v>55</v>
      </c>
      <c r="H59" s="29">
        <v>0</v>
      </c>
      <c r="I59" s="29">
        <v>2</v>
      </c>
      <c r="J59" s="29">
        <f t="shared" si="4"/>
        <v>2</v>
      </c>
      <c r="K59" s="26" t="s">
        <v>53</v>
      </c>
      <c r="L59" s="29">
        <v>0</v>
      </c>
      <c r="M59" s="29">
        <v>0</v>
      </c>
      <c r="N59" s="29">
        <f t="shared" si="5"/>
        <v>0</v>
      </c>
    </row>
    <row r="60" spans="2:14" ht="13.5" customHeight="1">
      <c r="B60" s="26" t="s">
        <v>57</v>
      </c>
      <c r="C60" s="29">
        <v>0</v>
      </c>
      <c r="D60" s="29">
        <v>2</v>
      </c>
      <c r="E60" s="29">
        <f t="shared" si="3"/>
        <v>2</v>
      </c>
      <c r="G60" s="26" t="s">
        <v>58</v>
      </c>
      <c r="H60" s="29">
        <v>7</v>
      </c>
      <c r="I60" s="29">
        <v>2</v>
      </c>
      <c r="J60" s="29">
        <f t="shared" si="4"/>
        <v>9</v>
      </c>
      <c r="K60" s="26" t="s">
        <v>56</v>
      </c>
      <c r="L60" s="29">
        <v>1</v>
      </c>
      <c r="M60" s="29">
        <v>2</v>
      </c>
      <c r="N60" s="29">
        <f t="shared" si="5"/>
        <v>3</v>
      </c>
    </row>
    <row r="61" spans="2:14" ht="13.5" customHeight="1">
      <c r="B61" s="26" t="s">
        <v>113</v>
      </c>
      <c r="C61" s="29">
        <v>39</v>
      </c>
      <c r="D61" s="29">
        <v>49</v>
      </c>
      <c r="E61" s="29">
        <f t="shared" si="3"/>
        <v>88</v>
      </c>
      <c r="G61" s="26" t="s">
        <v>60</v>
      </c>
      <c r="H61" s="29">
        <v>13</v>
      </c>
      <c r="I61" s="29">
        <v>6</v>
      </c>
      <c r="J61" s="29">
        <f t="shared" si="4"/>
        <v>19</v>
      </c>
      <c r="K61" s="26" t="s">
        <v>59</v>
      </c>
      <c r="L61" s="29">
        <v>16</v>
      </c>
      <c r="M61" s="29">
        <v>29</v>
      </c>
      <c r="N61" s="29">
        <f t="shared" si="5"/>
        <v>45</v>
      </c>
    </row>
    <row r="62" spans="2:14" ht="13.5" customHeight="1">
      <c r="B62" s="26" t="s">
        <v>114</v>
      </c>
      <c r="C62" s="29">
        <v>4</v>
      </c>
      <c r="D62" s="29">
        <v>5</v>
      </c>
      <c r="E62" s="29">
        <f t="shared" si="3"/>
        <v>9</v>
      </c>
      <c r="G62" s="26" t="s">
        <v>61</v>
      </c>
      <c r="H62" s="29">
        <v>0</v>
      </c>
      <c r="I62" s="29">
        <v>2</v>
      </c>
      <c r="J62" s="29">
        <f t="shared" si="4"/>
        <v>2</v>
      </c>
      <c r="K62" s="58" t="s">
        <v>102</v>
      </c>
      <c r="L62" s="30">
        <v>0</v>
      </c>
      <c r="M62" s="30">
        <v>0</v>
      </c>
      <c r="N62" s="30">
        <f t="shared" si="5"/>
        <v>0</v>
      </c>
    </row>
    <row r="63" spans="2:14" ht="13.5" customHeight="1">
      <c r="B63" s="27" t="s">
        <v>115</v>
      </c>
      <c r="C63" s="30">
        <v>0</v>
      </c>
      <c r="D63" s="30">
        <v>0</v>
      </c>
      <c r="E63" s="29">
        <f t="shared" si="3"/>
        <v>0</v>
      </c>
      <c r="G63" s="26" t="s">
        <v>62</v>
      </c>
      <c r="H63" s="29">
        <v>1</v>
      </c>
      <c r="I63" s="29">
        <v>1</v>
      </c>
      <c r="J63" s="29">
        <f t="shared" si="4"/>
        <v>2</v>
      </c>
      <c r="K63" s="59"/>
      <c r="L63" s="29"/>
      <c r="M63" s="29"/>
      <c r="N63" s="29"/>
    </row>
    <row r="64" spans="2:14" ht="13.5" customHeight="1">
      <c r="B64" s="27" t="s">
        <v>78</v>
      </c>
      <c r="C64" s="31">
        <f>SUM(C40:C63)</f>
        <v>387</v>
      </c>
      <c r="D64" s="31">
        <f>SUM(D40:D63)</f>
        <v>356</v>
      </c>
      <c r="E64" s="44">
        <f>SUM(E40:E63)</f>
        <v>743</v>
      </c>
      <c r="G64" s="27" t="s">
        <v>63</v>
      </c>
      <c r="H64" s="30">
        <v>4</v>
      </c>
      <c r="I64" s="30">
        <v>1</v>
      </c>
      <c r="J64" s="42">
        <f t="shared" si="4"/>
        <v>5</v>
      </c>
      <c r="K64" s="27" t="s">
        <v>78</v>
      </c>
      <c r="L64" s="37">
        <f>SUM(H40:H64,L40:L62)</f>
        <v>426</v>
      </c>
      <c r="M64" s="37">
        <f>SUM(I40:I64,M40:M62)</f>
        <v>422</v>
      </c>
      <c r="N64" s="37">
        <f>SUM(J40:J64,N40:N62)</f>
        <v>848</v>
      </c>
    </row>
    <row r="65" spans="2:14" ht="9" customHeight="1">
      <c r="C65" s="4"/>
      <c r="D65" s="4"/>
      <c r="E65" s="5"/>
      <c r="H65" s="4"/>
      <c r="I65" s="4"/>
      <c r="J65" s="4"/>
      <c r="L65" s="6"/>
      <c r="M65" s="6"/>
      <c r="N65" s="7"/>
    </row>
    <row r="66" spans="2:14" s="14" customFormat="1" ht="13.5" customHeight="1">
      <c r="B66" s="14" t="s">
        <v>117</v>
      </c>
      <c r="L66" s="21"/>
      <c r="M66" s="21"/>
      <c r="N66" s="21"/>
    </row>
    <row r="67" spans="2:14" s="14" customFormat="1" ht="8.25" customHeight="1" thickBot="1">
      <c r="L67" s="21"/>
      <c r="M67" s="21"/>
      <c r="N67" s="21"/>
    </row>
    <row r="68" spans="2:14" ht="12" customHeigh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5"/>
      <c r="M68" s="25"/>
      <c r="N68" s="25"/>
    </row>
  </sheetData>
  <mergeCells count="16">
    <mergeCell ref="J36:K36"/>
    <mergeCell ref="L36:M36"/>
    <mergeCell ref="B38:B39"/>
    <mergeCell ref="C38:E38"/>
    <mergeCell ref="G38:G39"/>
    <mergeCell ref="H38:J38"/>
    <mergeCell ref="K38:K39"/>
    <mergeCell ref="L38:N38"/>
    <mergeCell ref="J5:K5"/>
    <mergeCell ref="L5:M5"/>
    <mergeCell ref="B7:B8"/>
    <mergeCell ref="C7:E7"/>
    <mergeCell ref="G7:G8"/>
    <mergeCell ref="H7:J7"/>
    <mergeCell ref="K7:K8"/>
    <mergeCell ref="L7:N7"/>
  </mergeCells>
  <phoneticPr fontId="2"/>
  <pageMargins left="0.59055118110236227" right="0.59055118110236227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8"/>
  <sheetViews>
    <sheetView showGridLines="0" view="pageBreakPreview" zoomScaleNormal="100" zoomScaleSheetLayoutView="100" workbookViewId="0">
      <selection activeCell="C9" sqref="C9"/>
    </sheetView>
  </sheetViews>
  <sheetFormatPr defaultColWidth="9" defaultRowHeight="12"/>
  <cols>
    <col min="1" max="1" width="4.6640625" style="2" customWidth="1"/>
    <col min="2" max="2" width="14.109375" style="2" customWidth="1"/>
    <col min="3" max="5" width="8" style="2" customWidth="1"/>
    <col min="6" max="6" width="2.88671875" style="2" customWidth="1"/>
    <col min="7" max="7" width="14.109375" style="2" customWidth="1"/>
    <col min="8" max="10" width="8" style="2" customWidth="1"/>
    <col min="11" max="11" width="14.109375" style="2" customWidth="1"/>
    <col min="12" max="14" width="8" style="2" customWidth="1"/>
    <col min="15" max="15" width="8.6640625" style="2" customWidth="1"/>
    <col min="16" max="16384" width="9" style="2"/>
  </cols>
  <sheetData>
    <row r="1" spans="2:14" ht="14.25" customHeight="1" thickBot="1"/>
    <row r="2" spans="2:14" ht="22.5" customHeight="1">
      <c r="B2" s="23" t="s">
        <v>122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12" customHeight="1">
      <c r="B3" s="16"/>
    </row>
    <row r="4" spans="2:14" s="14" customFormat="1" ht="19.5" customHeight="1">
      <c r="B4" s="17" t="s">
        <v>86</v>
      </c>
      <c r="N4" s="18"/>
    </row>
    <row r="5" spans="2:14" s="14" customFormat="1" ht="12" customHeight="1">
      <c r="B5" s="14" t="s">
        <v>0</v>
      </c>
      <c r="G5" s="14" t="s">
        <v>1</v>
      </c>
      <c r="J5" s="63">
        <v>44835</v>
      </c>
      <c r="K5" s="63"/>
      <c r="L5" s="64" t="s">
        <v>127</v>
      </c>
      <c r="M5" s="64"/>
      <c r="N5" s="20" t="s">
        <v>88</v>
      </c>
    </row>
    <row r="6" spans="2:14" ht="6.75" customHeight="1">
      <c r="N6" s="4"/>
    </row>
    <row r="7" spans="2:14" s="9" customFormat="1" ht="13.5" customHeight="1">
      <c r="B7" s="65" t="s">
        <v>123</v>
      </c>
      <c r="C7" s="67" t="s">
        <v>3</v>
      </c>
      <c r="D7" s="67"/>
      <c r="E7" s="66"/>
      <c r="F7" s="8"/>
      <c r="G7" s="65" t="s">
        <v>2</v>
      </c>
      <c r="H7" s="67" t="s">
        <v>3</v>
      </c>
      <c r="I7" s="67"/>
      <c r="J7" s="66"/>
      <c r="K7" s="65" t="s">
        <v>2</v>
      </c>
      <c r="L7" s="67" t="s">
        <v>3</v>
      </c>
      <c r="M7" s="67"/>
      <c r="N7" s="66"/>
    </row>
    <row r="8" spans="2:14" s="9" customFormat="1" ht="13.5" customHeight="1">
      <c r="B8" s="66"/>
      <c r="C8" s="54" t="s">
        <v>4</v>
      </c>
      <c r="D8" s="54" t="s">
        <v>5</v>
      </c>
      <c r="E8" s="54" t="s">
        <v>6</v>
      </c>
      <c r="F8" s="8"/>
      <c r="G8" s="66"/>
      <c r="H8" s="54" t="s">
        <v>4</v>
      </c>
      <c r="I8" s="54" t="s">
        <v>5</v>
      </c>
      <c r="J8" s="54" t="s">
        <v>6</v>
      </c>
      <c r="K8" s="66"/>
      <c r="L8" s="54" t="s">
        <v>4</v>
      </c>
      <c r="M8" s="54" t="s">
        <v>5</v>
      </c>
      <c r="N8" s="54" t="s">
        <v>6</v>
      </c>
    </row>
    <row r="9" spans="2:14" ht="13.5" customHeight="1">
      <c r="B9" s="26" t="s">
        <v>7</v>
      </c>
      <c r="C9" s="29">
        <v>135</v>
      </c>
      <c r="D9" s="29">
        <v>149</v>
      </c>
      <c r="E9" s="29">
        <f>SUM(C9:D9)</f>
        <v>284</v>
      </c>
      <c r="G9" s="26" t="s">
        <v>8</v>
      </c>
      <c r="H9" s="29">
        <v>16</v>
      </c>
      <c r="I9" s="29">
        <v>9</v>
      </c>
      <c r="J9" s="29">
        <f>SUM(H9:I9)</f>
        <v>25</v>
      </c>
      <c r="K9" s="26" t="s">
        <v>64</v>
      </c>
      <c r="L9" s="29">
        <v>3</v>
      </c>
      <c r="M9" s="29">
        <v>5</v>
      </c>
      <c r="N9" s="29">
        <f>SUM(L9:M9)</f>
        <v>8</v>
      </c>
    </row>
    <row r="10" spans="2:14" ht="13.5" customHeight="1">
      <c r="B10" s="26" t="s">
        <v>10</v>
      </c>
      <c r="C10" s="29">
        <v>15</v>
      </c>
      <c r="D10" s="29">
        <v>9</v>
      </c>
      <c r="E10" s="29">
        <f t="shared" ref="E10:E32" si="0">SUM(C10:D10)</f>
        <v>24</v>
      </c>
      <c r="G10" s="26" t="s">
        <v>11</v>
      </c>
      <c r="H10" s="29">
        <v>24</v>
      </c>
      <c r="I10" s="29">
        <v>11</v>
      </c>
      <c r="J10" s="29">
        <f t="shared" ref="J10:J33" si="1">SUM(H10:I10)</f>
        <v>35</v>
      </c>
      <c r="K10" s="26" t="s">
        <v>9</v>
      </c>
      <c r="L10" s="29">
        <v>2</v>
      </c>
      <c r="M10" s="29">
        <v>3</v>
      </c>
      <c r="N10" s="29">
        <f t="shared" ref="N10:N31" si="2">SUM(L10:M10)</f>
        <v>5</v>
      </c>
    </row>
    <row r="11" spans="2:14" ht="13.5" customHeight="1">
      <c r="B11" s="26" t="s">
        <v>13</v>
      </c>
      <c r="C11" s="29">
        <v>71</v>
      </c>
      <c r="D11" s="29">
        <v>105</v>
      </c>
      <c r="E11" s="29">
        <f t="shared" si="0"/>
        <v>176</v>
      </c>
      <c r="G11" s="26" t="s">
        <v>14</v>
      </c>
      <c r="H11" s="29">
        <v>40</v>
      </c>
      <c r="I11" s="29">
        <v>37</v>
      </c>
      <c r="J11" s="29">
        <f t="shared" si="1"/>
        <v>77</v>
      </c>
      <c r="K11" s="26" t="s">
        <v>12</v>
      </c>
      <c r="L11" s="29">
        <v>1</v>
      </c>
      <c r="M11" s="29">
        <v>0</v>
      </c>
      <c r="N11" s="29">
        <f t="shared" si="2"/>
        <v>1</v>
      </c>
    </row>
    <row r="12" spans="2:14" ht="13.5" customHeight="1">
      <c r="B12" s="26" t="s">
        <v>16</v>
      </c>
      <c r="C12" s="29">
        <v>19</v>
      </c>
      <c r="D12" s="29">
        <v>17</v>
      </c>
      <c r="E12" s="29">
        <f t="shared" si="0"/>
        <v>36</v>
      </c>
      <c r="G12" s="26" t="s">
        <v>17</v>
      </c>
      <c r="H12" s="29">
        <v>48</v>
      </c>
      <c r="I12" s="29">
        <v>28</v>
      </c>
      <c r="J12" s="29">
        <f t="shared" si="1"/>
        <v>76</v>
      </c>
      <c r="K12" s="26" t="s">
        <v>15</v>
      </c>
      <c r="L12" s="29">
        <v>0</v>
      </c>
      <c r="M12" s="29">
        <v>0</v>
      </c>
      <c r="N12" s="29">
        <f t="shared" si="2"/>
        <v>0</v>
      </c>
    </row>
    <row r="13" spans="2:14" ht="13.5" customHeight="1">
      <c r="B13" s="26" t="s">
        <v>19</v>
      </c>
      <c r="C13" s="29">
        <v>6</v>
      </c>
      <c r="D13" s="29">
        <v>5</v>
      </c>
      <c r="E13" s="29">
        <f t="shared" si="0"/>
        <v>11</v>
      </c>
      <c r="G13" s="26" t="s">
        <v>20</v>
      </c>
      <c r="H13" s="29">
        <v>13</v>
      </c>
      <c r="I13" s="29">
        <v>12</v>
      </c>
      <c r="J13" s="29">
        <f t="shared" si="1"/>
        <v>25</v>
      </c>
      <c r="K13" s="26" t="s">
        <v>18</v>
      </c>
      <c r="L13" s="29">
        <v>0</v>
      </c>
      <c r="M13" s="29">
        <v>0</v>
      </c>
      <c r="N13" s="29">
        <f t="shared" si="2"/>
        <v>0</v>
      </c>
    </row>
    <row r="14" spans="2:14" ht="13.5" customHeight="1">
      <c r="B14" s="26" t="s">
        <v>22</v>
      </c>
      <c r="C14" s="29">
        <v>17</v>
      </c>
      <c r="D14" s="29">
        <v>12</v>
      </c>
      <c r="E14" s="29">
        <f t="shared" si="0"/>
        <v>29</v>
      </c>
      <c r="G14" s="26" t="s">
        <v>23</v>
      </c>
      <c r="H14" s="29">
        <v>12</v>
      </c>
      <c r="I14" s="29">
        <v>12</v>
      </c>
      <c r="J14" s="29">
        <f t="shared" si="1"/>
        <v>24</v>
      </c>
      <c r="K14" s="26" t="s">
        <v>21</v>
      </c>
      <c r="L14" s="29">
        <v>0</v>
      </c>
      <c r="M14" s="29">
        <v>0</v>
      </c>
      <c r="N14" s="29">
        <f t="shared" si="2"/>
        <v>0</v>
      </c>
    </row>
    <row r="15" spans="2:14" ht="13.5" customHeight="1">
      <c r="B15" s="26" t="s">
        <v>25</v>
      </c>
      <c r="C15" s="29">
        <v>2</v>
      </c>
      <c r="D15" s="29">
        <v>4</v>
      </c>
      <c r="E15" s="29">
        <f t="shared" si="0"/>
        <v>6</v>
      </c>
      <c r="G15" s="26" t="s">
        <v>26</v>
      </c>
      <c r="H15" s="29">
        <v>7</v>
      </c>
      <c r="I15" s="29">
        <v>7</v>
      </c>
      <c r="J15" s="29">
        <f t="shared" si="1"/>
        <v>14</v>
      </c>
      <c r="K15" s="26" t="s">
        <v>24</v>
      </c>
      <c r="L15" s="29">
        <v>0</v>
      </c>
      <c r="M15" s="29">
        <v>0</v>
      </c>
      <c r="N15" s="29">
        <f t="shared" si="2"/>
        <v>0</v>
      </c>
    </row>
    <row r="16" spans="2:14" ht="13.5" customHeight="1">
      <c r="B16" s="26" t="s">
        <v>89</v>
      </c>
      <c r="C16" s="29">
        <v>15</v>
      </c>
      <c r="D16" s="29">
        <v>9</v>
      </c>
      <c r="E16" s="29">
        <f t="shared" si="0"/>
        <v>24</v>
      </c>
      <c r="G16" s="26" t="s">
        <v>28</v>
      </c>
      <c r="H16" s="29">
        <v>10</v>
      </c>
      <c r="I16" s="29">
        <v>4</v>
      </c>
      <c r="J16" s="29">
        <f t="shared" si="1"/>
        <v>14</v>
      </c>
      <c r="K16" s="26" t="s">
        <v>27</v>
      </c>
      <c r="L16" s="29">
        <v>0</v>
      </c>
      <c r="M16" s="29">
        <v>2</v>
      </c>
      <c r="N16" s="29">
        <f t="shared" si="2"/>
        <v>2</v>
      </c>
    </row>
    <row r="17" spans="2:14" ht="13.5" customHeight="1">
      <c r="B17" s="26" t="s">
        <v>90</v>
      </c>
      <c r="C17" s="29">
        <v>7</v>
      </c>
      <c r="D17" s="29">
        <v>6</v>
      </c>
      <c r="E17" s="29">
        <f t="shared" si="0"/>
        <v>13</v>
      </c>
      <c r="G17" s="26" t="s">
        <v>30</v>
      </c>
      <c r="H17" s="29">
        <v>6</v>
      </c>
      <c r="I17" s="29">
        <v>4</v>
      </c>
      <c r="J17" s="29">
        <f t="shared" si="1"/>
        <v>10</v>
      </c>
      <c r="K17" s="26" t="s">
        <v>29</v>
      </c>
      <c r="L17" s="29">
        <v>0</v>
      </c>
      <c r="M17" s="29">
        <v>0</v>
      </c>
      <c r="N17" s="29">
        <f t="shared" si="2"/>
        <v>0</v>
      </c>
    </row>
    <row r="18" spans="2:14" ht="13.5" customHeight="1">
      <c r="B18" s="26" t="s">
        <v>91</v>
      </c>
      <c r="C18" s="29">
        <v>5</v>
      </c>
      <c r="D18" s="29">
        <v>0</v>
      </c>
      <c r="E18" s="29">
        <f t="shared" si="0"/>
        <v>5</v>
      </c>
      <c r="G18" s="26" t="s">
        <v>32</v>
      </c>
      <c r="H18" s="29">
        <v>27</v>
      </c>
      <c r="I18" s="29">
        <v>16</v>
      </c>
      <c r="J18" s="29">
        <f t="shared" si="1"/>
        <v>43</v>
      </c>
      <c r="K18" s="26" t="s">
        <v>31</v>
      </c>
      <c r="L18" s="29">
        <v>0</v>
      </c>
      <c r="M18" s="29">
        <v>0</v>
      </c>
      <c r="N18" s="29">
        <f t="shared" si="2"/>
        <v>0</v>
      </c>
    </row>
    <row r="19" spans="2:14" ht="13.5" customHeight="1">
      <c r="B19" s="26" t="s">
        <v>92</v>
      </c>
      <c r="C19" s="29">
        <v>3</v>
      </c>
      <c r="D19" s="29">
        <v>3</v>
      </c>
      <c r="E19" s="29">
        <f t="shared" si="0"/>
        <v>6</v>
      </c>
      <c r="G19" s="26" t="s">
        <v>34</v>
      </c>
      <c r="H19" s="29">
        <v>30</v>
      </c>
      <c r="I19" s="29">
        <v>25</v>
      </c>
      <c r="J19" s="29">
        <f t="shared" si="1"/>
        <v>55</v>
      </c>
      <c r="K19" s="26" t="s">
        <v>33</v>
      </c>
      <c r="L19" s="29">
        <v>0</v>
      </c>
      <c r="M19" s="29">
        <v>0</v>
      </c>
      <c r="N19" s="29">
        <f t="shared" si="2"/>
        <v>0</v>
      </c>
    </row>
    <row r="20" spans="2:14" ht="13.5" customHeight="1">
      <c r="B20" s="26" t="s">
        <v>93</v>
      </c>
      <c r="C20" s="29">
        <v>53</v>
      </c>
      <c r="D20" s="29">
        <v>73</v>
      </c>
      <c r="E20" s="29">
        <f t="shared" si="0"/>
        <v>126</v>
      </c>
      <c r="G20" s="26" t="s">
        <v>36</v>
      </c>
      <c r="H20" s="29">
        <v>47</v>
      </c>
      <c r="I20" s="29">
        <v>50</v>
      </c>
      <c r="J20" s="29">
        <f t="shared" si="1"/>
        <v>97</v>
      </c>
      <c r="K20" s="26" t="s">
        <v>35</v>
      </c>
      <c r="L20" s="29">
        <v>0</v>
      </c>
      <c r="M20" s="29">
        <v>1</v>
      </c>
      <c r="N20" s="29">
        <f t="shared" si="2"/>
        <v>1</v>
      </c>
    </row>
    <row r="21" spans="2:14" ht="13.5" customHeight="1">
      <c r="B21" s="26" t="s">
        <v>94</v>
      </c>
      <c r="C21" s="29">
        <v>0</v>
      </c>
      <c r="D21" s="29">
        <v>0</v>
      </c>
      <c r="E21" s="29">
        <f t="shared" si="0"/>
        <v>0</v>
      </c>
      <c r="G21" s="26" t="s">
        <v>38</v>
      </c>
      <c r="H21" s="29">
        <v>26</v>
      </c>
      <c r="I21" s="29">
        <v>20</v>
      </c>
      <c r="J21" s="29">
        <f t="shared" si="1"/>
        <v>46</v>
      </c>
      <c r="K21" s="26" t="s">
        <v>37</v>
      </c>
      <c r="L21" s="29">
        <v>0</v>
      </c>
      <c r="M21" s="29">
        <v>0</v>
      </c>
      <c r="N21" s="29">
        <f t="shared" si="2"/>
        <v>0</v>
      </c>
    </row>
    <row r="22" spans="2:14" ht="13.5" customHeight="1">
      <c r="B22" s="26" t="s">
        <v>95</v>
      </c>
      <c r="C22" s="29">
        <v>0</v>
      </c>
      <c r="D22" s="29">
        <v>0</v>
      </c>
      <c r="E22" s="29">
        <f t="shared" si="0"/>
        <v>0</v>
      </c>
      <c r="G22" s="26" t="s">
        <v>40</v>
      </c>
      <c r="H22" s="29">
        <v>7</v>
      </c>
      <c r="I22" s="29">
        <v>5</v>
      </c>
      <c r="J22" s="29">
        <f t="shared" si="1"/>
        <v>12</v>
      </c>
      <c r="K22" s="26" t="s">
        <v>39</v>
      </c>
      <c r="L22" s="29">
        <v>2</v>
      </c>
      <c r="M22" s="29">
        <v>0</v>
      </c>
      <c r="N22" s="29">
        <f t="shared" si="2"/>
        <v>2</v>
      </c>
    </row>
    <row r="23" spans="2:14" ht="13.5" customHeight="1">
      <c r="B23" s="26" t="s">
        <v>96</v>
      </c>
      <c r="C23" s="29">
        <v>0</v>
      </c>
      <c r="D23" s="29">
        <v>0</v>
      </c>
      <c r="E23" s="29">
        <f t="shared" si="0"/>
        <v>0</v>
      </c>
      <c r="G23" s="26" t="s">
        <v>42</v>
      </c>
      <c r="H23" s="29">
        <v>1</v>
      </c>
      <c r="I23" s="29">
        <v>0</v>
      </c>
      <c r="J23" s="29">
        <f t="shared" si="1"/>
        <v>1</v>
      </c>
      <c r="K23" s="26" t="s">
        <v>41</v>
      </c>
      <c r="L23" s="29">
        <v>0</v>
      </c>
      <c r="M23" s="29">
        <v>0</v>
      </c>
      <c r="N23" s="29">
        <f t="shared" si="2"/>
        <v>0</v>
      </c>
    </row>
    <row r="24" spans="2:14" ht="13.5" customHeight="1">
      <c r="B24" s="26" t="s">
        <v>97</v>
      </c>
      <c r="C24" s="29">
        <v>2</v>
      </c>
      <c r="D24" s="29">
        <v>0</v>
      </c>
      <c r="E24" s="29">
        <f t="shared" si="0"/>
        <v>2</v>
      </c>
      <c r="G24" s="26" t="s">
        <v>44</v>
      </c>
      <c r="H24" s="29">
        <v>1</v>
      </c>
      <c r="I24" s="29">
        <v>0</v>
      </c>
      <c r="J24" s="29">
        <f t="shared" si="1"/>
        <v>1</v>
      </c>
      <c r="K24" s="26" t="s">
        <v>43</v>
      </c>
      <c r="L24" s="29">
        <v>0</v>
      </c>
      <c r="M24" s="29">
        <v>0</v>
      </c>
      <c r="N24" s="29">
        <f t="shared" si="2"/>
        <v>0</v>
      </c>
    </row>
    <row r="25" spans="2:14" ht="13.5" customHeight="1">
      <c r="B25" s="26" t="s">
        <v>98</v>
      </c>
      <c r="C25" s="29">
        <v>0</v>
      </c>
      <c r="D25" s="29">
        <v>0</v>
      </c>
      <c r="E25" s="29">
        <f t="shared" si="0"/>
        <v>0</v>
      </c>
      <c r="G25" s="26" t="s">
        <v>46</v>
      </c>
      <c r="H25" s="29">
        <v>0</v>
      </c>
      <c r="I25" s="29">
        <v>0</v>
      </c>
      <c r="J25" s="29">
        <f t="shared" si="1"/>
        <v>0</v>
      </c>
      <c r="K25" s="26" t="s">
        <v>45</v>
      </c>
      <c r="L25" s="29">
        <v>0</v>
      </c>
      <c r="M25" s="29">
        <v>0</v>
      </c>
      <c r="N25" s="29">
        <f t="shared" si="2"/>
        <v>0</v>
      </c>
    </row>
    <row r="26" spans="2:14" ht="13.5" customHeight="1">
      <c r="B26" s="26" t="s">
        <v>48</v>
      </c>
      <c r="C26" s="29">
        <v>1</v>
      </c>
      <c r="D26" s="29">
        <v>2</v>
      </c>
      <c r="E26" s="29">
        <f t="shared" si="0"/>
        <v>3</v>
      </c>
      <c r="G26" s="26" t="s">
        <v>49</v>
      </c>
      <c r="H26" s="29">
        <v>0</v>
      </c>
      <c r="I26" s="29">
        <v>0</v>
      </c>
      <c r="J26" s="29">
        <f t="shared" si="1"/>
        <v>0</v>
      </c>
      <c r="K26" s="26" t="s">
        <v>47</v>
      </c>
      <c r="L26" s="29">
        <v>0</v>
      </c>
      <c r="M26" s="29">
        <v>0</v>
      </c>
      <c r="N26" s="29">
        <f t="shared" si="2"/>
        <v>0</v>
      </c>
    </row>
    <row r="27" spans="2:14" ht="13.5" customHeight="1">
      <c r="B27" s="26" t="s">
        <v>51</v>
      </c>
      <c r="C27" s="29">
        <v>0</v>
      </c>
      <c r="D27" s="29">
        <v>0</v>
      </c>
      <c r="E27" s="29">
        <f t="shared" si="0"/>
        <v>0</v>
      </c>
      <c r="G27" s="26" t="s">
        <v>52</v>
      </c>
      <c r="H27" s="29">
        <v>4</v>
      </c>
      <c r="I27" s="29">
        <v>1</v>
      </c>
      <c r="J27" s="29">
        <f t="shared" si="1"/>
        <v>5</v>
      </c>
      <c r="K27" s="26" t="s">
        <v>50</v>
      </c>
      <c r="L27" s="29">
        <v>0</v>
      </c>
      <c r="M27" s="29">
        <v>0</v>
      </c>
      <c r="N27" s="29">
        <f t="shared" si="2"/>
        <v>0</v>
      </c>
    </row>
    <row r="28" spans="2:14" ht="13.5" customHeight="1">
      <c r="B28" s="26" t="s">
        <v>54</v>
      </c>
      <c r="C28" s="29">
        <v>1</v>
      </c>
      <c r="D28" s="29">
        <v>1</v>
      </c>
      <c r="E28" s="29">
        <f t="shared" si="0"/>
        <v>2</v>
      </c>
      <c r="G28" s="26" t="s">
        <v>55</v>
      </c>
      <c r="H28" s="29">
        <v>0</v>
      </c>
      <c r="I28" s="29">
        <v>0</v>
      </c>
      <c r="J28" s="29">
        <f t="shared" si="1"/>
        <v>0</v>
      </c>
      <c r="K28" s="26" t="s">
        <v>53</v>
      </c>
      <c r="L28" s="29">
        <v>0</v>
      </c>
      <c r="M28" s="29">
        <v>0</v>
      </c>
      <c r="N28" s="29">
        <f t="shared" si="2"/>
        <v>0</v>
      </c>
    </row>
    <row r="29" spans="2:14" ht="13.5" customHeight="1">
      <c r="B29" s="26" t="s">
        <v>57</v>
      </c>
      <c r="C29" s="29">
        <v>0</v>
      </c>
      <c r="D29" s="29">
        <v>0</v>
      </c>
      <c r="E29" s="29">
        <f t="shared" si="0"/>
        <v>0</v>
      </c>
      <c r="G29" s="26" t="s">
        <v>58</v>
      </c>
      <c r="H29" s="29">
        <v>2</v>
      </c>
      <c r="I29" s="29">
        <v>1</v>
      </c>
      <c r="J29" s="29">
        <f t="shared" si="1"/>
        <v>3</v>
      </c>
      <c r="K29" s="26" t="s">
        <v>56</v>
      </c>
      <c r="L29" s="29">
        <v>0</v>
      </c>
      <c r="M29" s="29">
        <v>1</v>
      </c>
      <c r="N29" s="29">
        <f t="shared" si="2"/>
        <v>1</v>
      </c>
    </row>
    <row r="30" spans="2:14" ht="13.5" customHeight="1">
      <c r="B30" s="26" t="s">
        <v>99</v>
      </c>
      <c r="C30" s="29">
        <v>36</v>
      </c>
      <c r="D30" s="29">
        <v>60</v>
      </c>
      <c r="E30" s="29">
        <f t="shared" si="0"/>
        <v>96</v>
      </c>
      <c r="G30" s="26" t="s">
        <v>60</v>
      </c>
      <c r="H30" s="29">
        <v>3</v>
      </c>
      <c r="I30" s="29">
        <v>5</v>
      </c>
      <c r="J30" s="29">
        <f t="shared" si="1"/>
        <v>8</v>
      </c>
      <c r="K30" s="26" t="s">
        <v>59</v>
      </c>
      <c r="L30" s="29">
        <v>18</v>
      </c>
      <c r="M30" s="29">
        <v>39</v>
      </c>
      <c r="N30" s="29">
        <f t="shared" si="2"/>
        <v>57</v>
      </c>
    </row>
    <row r="31" spans="2:14" ht="13.5" customHeight="1">
      <c r="B31" s="26" t="s">
        <v>100</v>
      </c>
      <c r="C31" s="29">
        <v>6</v>
      </c>
      <c r="D31" s="29">
        <v>6</v>
      </c>
      <c r="E31" s="29">
        <f t="shared" si="0"/>
        <v>12</v>
      </c>
      <c r="G31" s="26" t="s">
        <v>61</v>
      </c>
      <c r="H31" s="29">
        <v>0</v>
      </c>
      <c r="I31" s="29">
        <v>2</v>
      </c>
      <c r="J31" s="29">
        <f t="shared" si="1"/>
        <v>2</v>
      </c>
      <c r="K31" s="55" t="s">
        <v>102</v>
      </c>
      <c r="L31" s="30">
        <v>0</v>
      </c>
      <c r="M31" s="30">
        <v>0</v>
      </c>
      <c r="N31" s="29">
        <f t="shared" si="2"/>
        <v>0</v>
      </c>
    </row>
    <row r="32" spans="2:14" ht="13.5" customHeight="1">
      <c r="B32" s="27" t="s">
        <v>101</v>
      </c>
      <c r="C32" s="30">
        <v>0</v>
      </c>
      <c r="D32" s="30">
        <v>1</v>
      </c>
      <c r="E32" s="29">
        <f t="shared" si="0"/>
        <v>1</v>
      </c>
      <c r="G32" s="26" t="s">
        <v>62</v>
      </c>
      <c r="H32" s="29">
        <v>0</v>
      </c>
      <c r="I32" s="29">
        <v>0</v>
      </c>
      <c r="J32" s="29">
        <f t="shared" si="1"/>
        <v>0</v>
      </c>
      <c r="K32" s="56"/>
      <c r="L32" s="34"/>
      <c r="M32" s="34"/>
      <c r="N32" s="43"/>
    </row>
    <row r="33" spans="2:14" ht="13.5" customHeight="1">
      <c r="B33" s="27" t="s">
        <v>78</v>
      </c>
      <c r="C33" s="31">
        <f>SUM(C9:C32)</f>
        <v>394</v>
      </c>
      <c r="D33" s="31">
        <f>SUM(D9:D32)</f>
        <v>462</v>
      </c>
      <c r="E33" s="41">
        <f>SUM(E9:E32)</f>
        <v>856</v>
      </c>
      <c r="G33" s="27" t="s">
        <v>63</v>
      </c>
      <c r="H33" s="30">
        <v>6</v>
      </c>
      <c r="I33" s="30">
        <v>2</v>
      </c>
      <c r="J33" s="42">
        <f t="shared" si="1"/>
        <v>8</v>
      </c>
      <c r="K33" s="27" t="s">
        <v>78</v>
      </c>
      <c r="L33" s="31">
        <f>SUM(H9:H33,L9:L31)</f>
        <v>356</v>
      </c>
      <c r="M33" s="31">
        <f>SUM(I9:I33,M9:M31)</f>
        <v>302</v>
      </c>
      <c r="N33" s="31">
        <f>SUM(J9:J33,N9:N31)</f>
        <v>658</v>
      </c>
    </row>
    <row r="34" spans="2:14" ht="12" customHeight="1">
      <c r="E34" s="3"/>
      <c r="H34" s="4"/>
      <c r="I34" s="4"/>
      <c r="J34" s="4"/>
      <c r="L34" s="4"/>
      <c r="M34" s="4"/>
      <c r="N34" s="4"/>
    </row>
    <row r="35" spans="2:14" s="14" customFormat="1" ht="19.5" customHeight="1">
      <c r="B35" s="17" t="s">
        <v>87</v>
      </c>
    </row>
    <row r="36" spans="2:14" s="14" customFormat="1" ht="12" customHeight="1">
      <c r="B36" s="14" t="s">
        <v>81</v>
      </c>
      <c r="G36" s="14" t="s">
        <v>82</v>
      </c>
      <c r="J36" s="63">
        <f>J5</f>
        <v>44835</v>
      </c>
      <c r="K36" s="63"/>
      <c r="L36" s="64" t="str">
        <f>L5</f>
        <v>～令和5年9月30日</v>
      </c>
      <c r="M36" s="68"/>
      <c r="N36" s="19" t="str">
        <f>N5</f>
        <v>単位:人</v>
      </c>
    </row>
    <row r="37" spans="2:14" ht="6.75" customHeight="1">
      <c r="N37" s="4"/>
    </row>
    <row r="38" spans="2:14" s="9" customFormat="1" ht="13.5" customHeight="1">
      <c r="B38" s="65" t="s">
        <v>83</v>
      </c>
      <c r="C38" s="67" t="s">
        <v>84</v>
      </c>
      <c r="D38" s="67"/>
      <c r="E38" s="66"/>
      <c r="F38" s="8"/>
      <c r="G38" s="65" t="s">
        <v>83</v>
      </c>
      <c r="H38" s="67" t="s">
        <v>85</v>
      </c>
      <c r="I38" s="67"/>
      <c r="J38" s="66"/>
      <c r="K38" s="65" t="s">
        <v>83</v>
      </c>
      <c r="L38" s="67" t="s">
        <v>84</v>
      </c>
      <c r="M38" s="67"/>
      <c r="N38" s="66"/>
    </row>
    <row r="39" spans="2:14" s="9" customFormat="1" ht="13.5" customHeight="1">
      <c r="B39" s="66"/>
      <c r="C39" s="54" t="s">
        <v>4</v>
      </c>
      <c r="D39" s="54" t="s">
        <v>5</v>
      </c>
      <c r="E39" s="54" t="s">
        <v>125</v>
      </c>
      <c r="F39" s="8"/>
      <c r="G39" s="66"/>
      <c r="H39" s="54" t="s">
        <v>4</v>
      </c>
      <c r="I39" s="54" t="s">
        <v>5</v>
      </c>
      <c r="J39" s="54" t="s">
        <v>6</v>
      </c>
      <c r="K39" s="66"/>
      <c r="L39" s="54" t="s">
        <v>4</v>
      </c>
      <c r="M39" s="54" t="s">
        <v>5</v>
      </c>
      <c r="N39" s="54" t="s">
        <v>6</v>
      </c>
    </row>
    <row r="40" spans="2:14" ht="13.5" customHeight="1">
      <c r="B40" s="26" t="s">
        <v>7</v>
      </c>
      <c r="C40" s="29">
        <v>200</v>
      </c>
      <c r="D40" s="29">
        <v>182</v>
      </c>
      <c r="E40" s="29">
        <f>SUM(C40:D40)</f>
        <v>382</v>
      </c>
      <c r="G40" s="26" t="s">
        <v>8</v>
      </c>
      <c r="H40" s="29">
        <v>16</v>
      </c>
      <c r="I40" s="29">
        <v>20</v>
      </c>
      <c r="J40" s="29">
        <f>SUM(H40:I40)</f>
        <v>36</v>
      </c>
      <c r="K40" s="26" t="s">
        <v>64</v>
      </c>
      <c r="L40" s="29">
        <v>3</v>
      </c>
      <c r="M40" s="29">
        <v>5</v>
      </c>
      <c r="N40" s="29">
        <f>SUM(L40:M40)</f>
        <v>8</v>
      </c>
    </row>
    <row r="41" spans="2:14" ht="13.5" customHeight="1">
      <c r="B41" s="26" t="s">
        <v>10</v>
      </c>
      <c r="C41" s="29">
        <v>10</v>
      </c>
      <c r="D41" s="29">
        <v>8</v>
      </c>
      <c r="E41" s="29">
        <f t="shared" ref="E41:E63" si="3">SUM(C41:D41)</f>
        <v>18</v>
      </c>
      <c r="G41" s="26" t="s">
        <v>11</v>
      </c>
      <c r="H41" s="29">
        <v>17</v>
      </c>
      <c r="I41" s="29">
        <v>8</v>
      </c>
      <c r="J41" s="29">
        <f t="shared" ref="J41:J64" si="4">SUM(H41:I41)</f>
        <v>25</v>
      </c>
      <c r="K41" s="26" t="s">
        <v>9</v>
      </c>
      <c r="L41" s="29">
        <v>4</v>
      </c>
      <c r="M41" s="29">
        <v>6</v>
      </c>
      <c r="N41" s="29">
        <f t="shared" ref="N41:N62" si="5">SUM(L41:M41)</f>
        <v>10</v>
      </c>
    </row>
    <row r="42" spans="2:14" ht="13.5" customHeight="1">
      <c r="B42" s="26" t="s">
        <v>13</v>
      </c>
      <c r="C42" s="29">
        <v>41</v>
      </c>
      <c r="D42" s="29">
        <v>51</v>
      </c>
      <c r="E42" s="29">
        <f t="shared" si="3"/>
        <v>92</v>
      </c>
      <c r="G42" s="26" t="s">
        <v>14</v>
      </c>
      <c r="H42" s="29">
        <v>40</v>
      </c>
      <c r="I42" s="29">
        <v>33</v>
      </c>
      <c r="J42" s="29">
        <f t="shared" si="4"/>
        <v>73</v>
      </c>
      <c r="K42" s="26" t="s">
        <v>12</v>
      </c>
      <c r="L42" s="29">
        <v>0</v>
      </c>
      <c r="M42" s="29">
        <v>2</v>
      </c>
      <c r="N42" s="29">
        <f t="shared" si="5"/>
        <v>2</v>
      </c>
    </row>
    <row r="43" spans="2:14" ht="13.5" customHeight="1">
      <c r="B43" s="26" t="s">
        <v>16</v>
      </c>
      <c r="C43" s="29">
        <v>12</v>
      </c>
      <c r="D43" s="29">
        <v>9</v>
      </c>
      <c r="E43" s="29">
        <f t="shared" si="3"/>
        <v>21</v>
      </c>
      <c r="G43" s="26" t="s">
        <v>17</v>
      </c>
      <c r="H43" s="29">
        <v>71</v>
      </c>
      <c r="I43" s="29">
        <v>72</v>
      </c>
      <c r="J43" s="29">
        <f t="shared" si="4"/>
        <v>143</v>
      </c>
      <c r="K43" s="26" t="s">
        <v>15</v>
      </c>
      <c r="L43" s="29">
        <v>1</v>
      </c>
      <c r="M43" s="29">
        <v>1</v>
      </c>
      <c r="N43" s="29">
        <f t="shared" si="5"/>
        <v>2</v>
      </c>
    </row>
    <row r="44" spans="2:14" ht="13.5" customHeight="1">
      <c r="B44" s="26" t="s">
        <v>19</v>
      </c>
      <c r="C44" s="29">
        <v>3</v>
      </c>
      <c r="D44" s="29">
        <v>1</v>
      </c>
      <c r="E44" s="29">
        <f t="shared" si="3"/>
        <v>4</v>
      </c>
      <c r="G44" s="26" t="s">
        <v>20</v>
      </c>
      <c r="H44" s="29">
        <v>12</v>
      </c>
      <c r="I44" s="29">
        <v>9</v>
      </c>
      <c r="J44" s="29">
        <f t="shared" si="4"/>
        <v>21</v>
      </c>
      <c r="K44" s="26" t="s">
        <v>18</v>
      </c>
      <c r="L44" s="29">
        <v>0</v>
      </c>
      <c r="M44" s="29">
        <v>0</v>
      </c>
      <c r="N44" s="29">
        <f t="shared" si="5"/>
        <v>0</v>
      </c>
    </row>
    <row r="45" spans="2:14" ht="13.5" customHeight="1">
      <c r="B45" s="26" t="s">
        <v>22</v>
      </c>
      <c r="C45" s="29">
        <v>8</v>
      </c>
      <c r="D45" s="29">
        <v>13</v>
      </c>
      <c r="E45" s="29">
        <f t="shared" si="3"/>
        <v>21</v>
      </c>
      <c r="G45" s="26" t="s">
        <v>23</v>
      </c>
      <c r="H45" s="29">
        <v>13</v>
      </c>
      <c r="I45" s="29">
        <v>9</v>
      </c>
      <c r="J45" s="29">
        <f t="shared" si="4"/>
        <v>22</v>
      </c>
      <c r="K45" s="26" t="s">
        <v>21</v>
      </c>
      <c r="L45" s="29">
        <v>1</v>
      </c>
      <c r="M45" s="29">
        <v>0</v>
      </c>
      <c r="N45" s="29">
        <f t="shared" si="5"/>
        <v>1</v>
      </c>
    </row>
    <row r="46" spans="2:14" ht="13.5" customHeight="1">
      <c r="B46" s="26" t="s">
        <v>25</v>
      </c>
      <c r="C46" s="29">
        <v>4</v>
      </c>
      <c r="D46" s="29">
        <v>2</v>
      </c>
      <c r="E46" s="29">
        <f t="shared" si="3"/>
        <v>6</v>
      </c>
      <c r="G46" s="26" t="s">
        <v>26</v>
      </c>
      <c r="H46" s="29">
        <v>12</v>
      </c>
      <c r="I46" s="29">
        <v>6</v>
      </c>
      <c r="J46" s="29">
        <f t="shared" si="4"/>
        <v>18</v>
      </c>
      <c r="K46" s="26" t="s">
        <v>24</v>
      </c>
      <c r="L46" s="29">
        <v>3</v>
      </c>
      <c r="M46" s="29">
        <v>2</v>
      </c>
      <c r="N46" s="29">
        <f t="shared" si="5"/>
        <v>5</v>
      </c>
    </row>
    <row r="47" spans="2:14" ht="13.5" customHeight="1">
      <c r="B47" s="26" t="s">
        <v>103</v>
      </c>
      <c r="C47" s="29">
        <v>29</v>
      </c>
      <c r="D47" s="29">
        <v>19</v>
      </c>
      <c r="E47" s="29">
        <f t="shared" si="3"/>
        <v>48</v>
      </c>
      <c r="G47" s="26" t="s">
        <v>28</v>
      </c>
      <c r="H47" s="29">
        <v>8</v>
      </c>
      <c r="I47" s="29">
        <v>4</v>
      </c>
      <c r="J47" s="29">
        <f t="shared" si="4"/>
        <v>12</v>
      </c>
      <c r="K47" s="26" t="s">
        <v>27</v>
      </c>
      <c r="L47" s="29">
        <v>3</v>
      </c>
      <c r="M47" s="29">
        <v>1</v>
      </c>
      <c r="N47" s="29">
        <f t="shared" si="5"/>
        <v>4</v>
      </c>
    </row>
    <row r="48" spans="2:14" ht="13.5" customHeight="1">
      <c r="B48" s="26" t="s">
        <v>104</v>
      </c>
      <c r="C48" s="29">
        <v>4</v>
      </c>
      <c r="D48" s="29">
        <v>4</v>
      </c>
      <c r="E48" s="29">
        <f t="shared" si="3"/>
        <v>8</v>
      </c>
      <c r="G48" s="26" t="s">
        <v>30</v>
      </c>
      <c r="H48" s="29">
        <v>4</v>
      </c>
      <c r="I48" s="29">
        <v>3</v>
      </c>
      <c r="J48" s="29">
        <f t="shared" si="4"/>
        <v>7</v>
      </c>
      <c r="K48" s="26" t="s">
        <v>29</v>
      </c>
      <c r="L48" s="29">
        <v>1</v>
      </c>
      <c r="M48" s="29">
        <v>0</v>
      </c>
      <c r="N48" s="29">
        <f t="shared" si="5"/>
        <v>1</v>
      </c>
    </row>
    <row r="49" spans="2:14" ht="13.5" customHeight="1">
      <c r="B49" s="26" t="s">
        <v>105</v>
      </c>
      <c r="C49" s="29">
        <v>5</v>
      </c>
      <c r="D49" s="29">
        <v>2</v>
      </c>
      <c r="E49" s="29">
        <f t="shared" si="3"/>
        <v>7</v>
      </c>
      <c r="G49" s="26" t="s">
        <v>32</v>
      </c>
      <c r="H49" s="29">
        <v>32</v>
      </c>
      <c r="I49" s="29">
        <v>33</v>
      </c>
      <c r="J49" s="29">
        <f t="shared" si="4"/>
        <v>65</v>
      </c>
      <c r="K49" s="26" t="s">
        <v>31</v>
      </c>
      <c r="L49" s="29">
        <v>0</v>
      </c>
      <c r="M49" s="29">
        <v>0</v>
      </c>
      <c r="N49" s="29">
        <f t="shared" si="5"/>
        <v>0</v>
      </c>
    </row>
    <row r="50" spans="2:14" ht="13.5" customHeight="1">
      <c r="B50" s="26" t="s">
        <v>106</v>
      </c>
      <c r="C50" s="29">
        <v>5</v>
      </c>
      <c r="D50" s="29">
        <v>1</v>
      </c>
      <c r="E50" s="29">
        <f t="shared" si="3"/>
        <v>6</v>
      </c>
      <c r="G50" s="26" t="s">
        <v>34</v>
      </c>
      <c r="H50" s="29">
        <v>40</v>
      </c>
      <c r="I50" s="29">
        <v>26</v>
      </c>
      <c r="J50" s="29">
        <f t="shared" si="4"/>
        <v>66</v>
      </c>
      <c r="K50" s="26" t="s">
        <v>33</v>
      </c>
      <c r="L50" s="29">
        <v>0</v>
      </c>
      <c r="M50" s="29">
        <v>0</v>
      </c>
      <c r="N50" s="29">
        <f t="shared" si="5"/>
        <v>0</v>
      </c>
    </row>
    <row r="51" spans="2:14" ht="13.5" customHeight="1">
      <c r="B51" s="26" t="s">
        <v>107</v>
      </c>
      <c r="C51" s="29">
        <v>25</v>
      </c>
      <c r="D51" s="29">
        <v>36</v>
      </c>
      <c r="E51" s="29">
        <f t="shared" si="3"/>
        <v>61</v>
      </c>
      <c r="G51" s="26" t="s">
        <v>36</v>
      </c>
      <c r="H51" s="29">
        <v>61</v>
      </c>
      <c r="I51" s="29">
        <v>72</v>
      </c>
      <c r="J51" s="29">
        <f t="shared" si="4"/>
        <v>133</v>
      </c>
      <c r="K51" s="26" t="s">
        <v>35</v>
      </c>
      <c r="L51" s="29">
        <v>0</v>
      </c>
      <c r="M51" s="29">
        <v>0</v>
      </c>
      <c r="N51" s="29">
        <f t="shared" si="5"/>
        <v>0</v>
      </c>
    </row>
    <row r="52" spans="2:14" ht="13.5" customHeight="1">
      <c r="B52" s="26" t="s">
        <v>108</v>
      </c>
      <c r="C52" s="29">
        <v>0</v>
      </c>
      <c r="D52" s="29">
        <v>0</v>
      </c>
      <c r="E52" s="29">
        <f t="shared" si="3"/>
        <v>0</v>
      </c>
      <c r="G52" s="26" t="s">
        <v>38</v>
      </c>
      <c r="H52" s="29">
        <v>35</v>
      </c>
      <c r="I52" s="29">
        <v>39</v>
      </c>
      <c r="J52" s="29">
        <f t="shared" si="4"/>
        <v>74</v>
      </c>
      <c r="K52" s="26" t="s">
        <v>37</v>
      </c>
      <c r="L52" s="29">
        <v>0</v>
      </c>
      <c r="M52" s="29">
        <v>0</v>
      </c>
      <c r="N52" s="29">
        <f t="shared" si="5"/>
        <v>0</v>
      </c>
    </row>
    <row r="53" spans="2:14" ht="13.5" customHeight="1">
      <c r="B53" s="26" t="s">
        <v>109</v>
      </c>
      <c r="C53" s="29">
        <v>0</v>
      </c>
      <c r="D53" s="29">
        <v>0</v>
      </c>
      <c r="E53" s="29">
        <f t="shared" si="3"/>
        <v>0</v>
      </c>
      <c r="G53" s="26" t="s">
        <v>40</v>
      </c>
      <c r="H53" s="29">
        <v>9</v>
      </c>
      <c r="I53" s="29">
        <v>3</v>
      </c>
      <c r="J53" s="29">
        <f t="shared" si="4"/>
        <v>12</v>
      </c>
      <c r="K53" s="26" t="s">
        <v>39</v>
      </c>
      <c r="L53" s="29">
        <v>2</v>
      </c>
      <c r="M53" s="29">
        <v>1</v>
      </c>
      <c r="N53" s="29">
        <f t="shared" si="5"/>
        <v>3</v>
      </c>
    </row>
    <row r="54" spans="2:14" ht="13.5" customHeight="1">
      <c r="B54" s="26" t="s">
        <v>110</v>
      </c>
      <c r="C54" s="29">
        <v>0</v>
      </c>
      <c r="D54" s="29">
        <v>0</v>
      </c>
      <c r="E54" s="29">
        <f t="shared" si="3"/>
        <v>0</v>
      </c>
      <c r="G54" s="26" t="s">
        <v>42</v>
      </c>
      <c r="H54" s="29">
        <v>2</v>
      </c>
      <c r="I54" s="29">
        <v>0</v>
      </c>
      <c r="J54" s="29">
        <f t="shared" si="4"/>
        <v>2</v>
      </c>
      <c r="K54" s="26" t="s">
        <v>41</v>
      </c>
      <c r="L54" s="29">
        <v>0</v>
      </c>
      <c r="M54" s="29">
        <v>0</v>
      </c>
      <c r="N54" s="29">
        <f t="shared" si="5"/>
        <v>0</v>
      </c>
    </row>
    <row r="55" spans="2:14" ht="13.5" customHeight="1">
      <c r="B55" s="26" t="s">
        <v>111</v>
      </c>
      <c r="C55" s="29">
        <v>2</v>
      </c>
      <c r="D55" s="29">
        <v>3</v>
      </c>
      <c r="E55" s="29">
        <f t="shared" si="3"/>
        <v>5</v>
      </c>
      <c r="G55" s="26" t="s">
        <v>44</v>
      </c>
      <c r="H55" s="29">
        <v>0</v>
      </c>
      <c r="I55" s="29">
        <v>0</v>
      </c>
      <c r="J55" s="29">
        <f t="shared" si="4"/>
        <v>0</v>
      </c>
      <c r="K55" s="26" t="s">
        <v>43</v>
      </c>
      <c r="L55" s="29">
        <v>0</v>
      </c>
      <c r="M55" s="29">
        <v>1</v>
      </c>
      <c r="N55" s="29">
        <f t="shared" si="5"/>
        <v>1</v>
      </c>
    </row>
    <row r="56" spans="2:14" ht="13.5" customHeight="1">
      <c r="B56" s="26" t="s">
        <v>112</v>
      </c>
      <c r="C56" s="29">
        <v>0</v>
      </c>
      <c r="D56" s="29">
        <v>1</v>
      </c>
      <c r="E56" s="29">
        <f t="shared" si="3"/>
        <v>1</v>
      </c>
      <c r="G56" s="26" t="s">
        <v>46</v>
      </c>
      <c r="H56" s="29">
        <v>0</v>
      </c>
      <c r="I56" s="29">
        <v>1</v>
      </c>
      <c r="J56" s="29">
        <f t="shared" si="4"/>
        <v>1</v>
      </c>
      <c r="K56" s="26" t="s">
        <v>45</v>
      </c>
      <c r="L56" s="29">
        <v>0</v>
      </c>
      <c r="M56" s="29">
        <v>0</v>
      </c>
      <c r="N56" s="29">
        <f t="shared" si="5"/>
        <v>0</v>
      </c>
    </row>
    <row r="57" spans="2:14" ht="13.5" customHeight="1">
      <c r="B57" s="26" t="s">
        <v>48</v>
      </c>
      <c r="C57" s="29">
        <v>1</v>
      </c>
      <c r="D57" s="29">
        <v>1</v>
      </c>
      <c r="E57" s="29">
        <f t="shared" si="3"/>
        <v>2</v>
      </c>
      <c r="G57" s="26" t="s">
        <v>49</v>
      </c>
      <c r="H57" s="29">
        <v>1</v>
      </c>
      <c r="I57" s="29">
        <v>1</v>
      </c>
      <c r="J57" s="29">
        <f t="shared" si="4"/>
        <v>2</v>
      </c>
      <c r="K57" s="26" t="s">
        <v>47</v>
      </c>
      <c r="L57" s="29">
        <v>0</v>
      </c>
      <c r="M57" s="29">
        <v>0</v>
      </c>
      <c r="N57" s="29">
        <f t="shared" si="5"/>
        <v>0</v>
      </c>
    </row>
    <row r="58" spans="2:14" ht="13.5" customHeight="1">
      <c r="B58" s="26" t="s">
        <v>51</v>
      </c>
      <c r="C58" s="29">
        <v>2</v>
      </c>
      <c r="D58" s="29">
        <v>0</v>
      </c>
      <c r="E58" s="29">
        <f t="shared" si="3"/>
        <v>2</v>
      </c>
      <c r="G58" s="26" t="s">
        <v>52</v>
      </c>
      <c r="H58" s="29">
        <v>3</v>
      </c>
      <c r="I58" s="29">
        <v>3</v>
      </c>
      <c r="J58" s="29">
        <f t="shared" si="4"/>
        <v>6</v>
      </c>
      <c r="K58" s="26" t="s">
        <v>50</v>
      </c>
      <c r="L58" s="29">
        <v>2</v>
      </c>
      <c r="M58" s="29">
        <v>0</v>
      </c>
      <c r="N58" s="29">
        <f t="shared" si="5"/>
        <v>2</v>
      </c>
    </row>
    <row r="59" spans="2:14" ht="13.5" customHeight="1">
      <c r="B59" s="26" t="s">
        <v>54</v>
      </c>
      <c r="C59" s="29">
        <v>2</v>
      </c>
      <c r="D59" s="29">
        <v>1</v>
      </c>
      <c r="E59" s="29">
        <f t="shared" si="3"/>
        <v>3</v>
      </c>
      <c r="G59" s="26" t="s">
        <v>55</v>
      </c>
      <c r="H59" s="29">
        <v>2</v>
      </c>
      <c r="I59" s="29">
        <v>4</v>
      </c>
      <c r="J59" s="29">
        <f t="shared" si="4"/>
        <v>6</v>
      </c>
      <c r="K59" s="26" t="s">
        <v>53</v>
      </c>
      <c r="L59" s="29">
        <v>2</v>
      </c>
      <c r="M59" s="29">
        <v>0</v>
      </c>
      <c r="N59" s="29">
        <f t="shared" si="5"/>
        <v>2</v>
      </c>
    </row>
    <row r="60" spans="2:14" ht="13.5" customHeight="1">
      <c r="B60" s="26" t="s">
        <v>57</v>
      </c>
      <c r="C60" s="29">
        <v>3</v>
      </c>
      <c r="D60" s="29">
        <v>2</v>
      </c>
      <c r="E60" s="29">
        <f t="shared" si="3"/>
        <v>5</v>
      </c>
      <c r="G60" s="26" t="s">
        <v>58</v>
      </c>
      <c r="H60" s="29">
        <v>7</v>
      </c>
      <c r="I60" s="29">
        <v>5</v>
      </c>
      <c r="J60" s="29">
        <f t="shared" si="4"/>
        <v>12</v>
      </c>
      <c r="K60" s="26" t="s">
        <v>56</v>
      </c>
      <c r="L60" s="29">
        <v>1</v>
      </c>
      <c r="M60" s="29">
        <v>1</v>
      </c>
      <c r="N60" s="29">
        <f t="shared" si="5"/>
        <v>2</v>
      </c>
    </row>
    <row r="61" spans="2:14" ht="13.5" customHeight="1">
      <c r="B61" s="26" t="s">
        <v>113</v>
      </c>
      <c r="C61" s="29">
        <v>29</v>
      </c>
      <c r="D61" s="29">
        <v>52</v>
      </c>
      <c r="E61" s="29">
        <f t="shared" si="3"/>
        <v>81</v>
      </c>
      <c r="G61" s="26" t="s">
        <v>60</v>
      </c>
      <c r="H61" s="29">
        <v>5</v>
      </c>
      <c r="I61" s="29">
        <v>4</v>
      </c>
      <c r="J61" s="29">
        <f t="shared" si="4"/>
        <v>9</v>
      </c>
      <c r="K61" s="26" t="s">
        <v>59</v>
      </c>
      <c r="L61" s="29">
        <v>18</v>
      </c>
      <c r="M61" s="29">
        <v>28</v>
      </c>
      <c r="N61" s="29">
        <f t="shared" si="5"/>
        <v>46</v>
      </c>
    </row>
    <row r="62" spans="2:14" ht="13.5" customHeight="1">
      <c r="B62" s="26" t="s">
        <v>114</v>
      </c>
      <c r="C62" s="29">
        <v>6</v>
      </c>
      <c r="D62" s="29">
        <v>1</v>
      </c>
      <c r="E62" s="29">
        <f t="shared" si="3"/>
        <v>7</v>
      </c>
      <c r="G62" s="26" t="s">
        <v>61</v>
      </c>
      <c r="H62" s="29">
        <v>0</v>
      </c>
      <c r="I62" s="29">
        <v>1</v>
      </c>
      <c r="J62" s="29">
        <f t="shared" si="4"/>
        <v>1</v>
      </c>
      <c r="K62" s="55" t="s">
        <v>102</v>
      </c>
      <c r="L62" s="30">
        <v>1</v>
      </c>
      <c r="M62" s="30">
        <v>2</v>
      </c>
      <c r="N62" s="30">
        <f t="shared" si="5"/>
        <v>3</v>
      </c>
    </row>
    <row r="63" spans="2:14" ht="13.5" customHeight="1">
      <c r="B63" s="27" t="s">
        <v>115</v>
      </c>
      <c r="C63" s="30">
        <v>0</v>
      </c>
      <c r="D63" s="30">
        <v>0</v>
      </c>
      <c r="E63" s="29">
        <f t="shared" si="3"/>
        <v>0</v>
      </c>
      <c r="G63" s="26" t="s">
        <v>62</v>
      </c>
      <c r="H63" s="29">
        <v>3</v>
      </c>
      <c r="I63" s="29">
        <v>1</v>
      </c>
      <c r="J63" s="29">
        <f t="shared" si="4"/>
        <v>4</v>
      </c>
      <c r="K63" s="56"/>
      <c r="L63" s="29"/>
      <c r="M63" s="29"/>
      <c r="N63" s="29"/>
    </row>
    <row r="64" spans="2:14" ht="13.5" customHeight="1">
      <c r="B64" s="27" t="s">
        <v>78</v>
      </c>
      <c r="C64" s="31">
        <f>SUM(C40:C63)</f>
        <v>391</v>
      </c>
      <c r="D64" s="31">
        <f>SUM(D40:D63)</f>
        <v>389</v>
      </c>
      <c r="E64" s="44">
        <f>SUM(E40:E63)</f>
        <v>780</v>
      </c>
      <c r="G64" s="27" t="s">
        <v>63</v>
      </c>
      <c r="H64" s="30">
        <v>7</v>
      </c>
      <c r="I64" s="30">
        <v>0</v>
      </c>
      <c r="J64" s="42">
        <f t="shared" si="4"/>
        <v>7</v>
      </c>
      <c r="K64" s="27" t="s">
        <v>78</v>
      </c>
      <c r="L64" s="37">
        <f>SUM(H40:H64,L40:L62)</f>
        <v>442</v>
      </c>
      <c r="M64" s="37">
        <f>SUM(I40:I64,M40:M62)</f>
        <v>407</v>
      </c>
      <c r="N64" s="37">
        <f>SUM(J40:J64,N40:N62)</f>
        <v>849</v>
      </c>
    </row>
    <row r="65" spans="2:14" ht="9" customHeight="1">
      <c r="C65" s="4"/>
      <c r="D65" s="4"/>
      <c r="E65" s="5"/>
      <c r="H65" s="4"/>
      <c r="I65" s="4"/>
      <c r="J65" s="4"/>
      <c r="L65" s="6"/>
      <c r="M65" s="6"/>
      <c r="N65" s="7"/>
    </row>
    <row r="66" spans="2:14" s="14" customFormat="1" ht="13.5" customHeight="1">
      <c r="B66" s="14" t="s">
        <v>117</v>
      </c>
      <c r="L66" s="21"/>
      <c r="M66" s="21"/>
      <c r="N66" s="21"/>
    </row>
    <row r="67" spans="2:14" s="14" customFormat="1" ht="8.25" customHeight="1" thickBot="1">
      <c r="L67" s="21"/>
      <c r="M67" s="21"/>
      <c r="N67" s="21"/>
    </row>
    <row r="68" spans="2:14" ht="12" customHeigh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5"/>
      <c r="M68" s="25"/>
      <c r="N68" s="25"/>
    </row>
  </sheetData>
  <mergeCells count="16">
    <mergeCell ref="J36:K36"/>
    <mergeCell ref="L36:M36"/>
    <mergeCell ref="B38:B39"/>
    <mergeCell ref="C38:E38"/>
    <mergeCell ref="G38:G39"/>
    <mergeCell ref="H38:J38"/>
    <mergeCell ref="K38:K39"/>
    <mergeCell ref="L38:N38"/>
    <mergeCell ref="J5:K5"/>
    <mergeCell ref="L5:M5"/>
    <mergeCell ref="B7:B8"/>
    <mergeCell ref="C7:E7"/>
    <mergeCell ref="G7:G8"/>
    <mergeCell ref="H7:J7"/>
    <mergeCell ref="K7:K8"/>
    <mergeCell ref="L7:N7"/>
  </mergeCells>
  <phoneticPr fontId="2"/>
  <pageMargins left="0.59055118110236227" right="0.59055118110236227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8"/>
  <sheetViews>
    <sheetView showGridLines="0" view="pageBreakPreview" zoomScaleNormal="100" zoomScaleSheetLayoutView="100" workbookViewId="0">
      <selection activeCell="C9" sqref="C9"/>
    </sheetView>
  </sheetViews>
  <sheetFormatPr defaultColWidth="9" defaultRowHeight="12"/>
  <cols>
    <col min="1" max="1" width="4.6640625" style="2" customWidth="1"/>
    <col min="2" max="2" width="14.109375" style="2" customWidth="1"/>
    <col min="3" max="5" width="8" style="2" customWidth="1"/>
    <col min="6" max="6" width="2.88671875" style="2" customWidth="1"/>
    <col min="7" max="7" width="14.109375" style="2" customWidth="1"/>
    <col min="8" max="10" width="8" style="2" customWidth="1"/>
    <col min="11" max="11" width="14.109375" style="2" customWidth="1"/>
    <col min="12" max="14" width="8" style="2" customWidth="1"/>
    <col min="15" max="15" width="8.6640625" style="2" customWidth="1"/>
    <col min="16" max="16384" width="9" style="2"/>
  </cols>
  <sheetData>
    <row r="1" spans="2:14" ht="14.25" customHeight="1" thickBot="1"/>
    <row r="2" spans="2:14" ht="22.5" customHeight="1">
      <c r="B2" s="23" t="s">
        <v>122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12" customHeight="1">
      <c r="B3" s="16"/>
    </row>
    <row r="4" spans="2:14" s="14" customFormat="1" ht="19.5" customHeight="1">
      <c r="B4" s="17" t="s">
        <v>86</v>
      </c>
      <c r="N4" s="18"/>
    </row>
    <row r="5" spans="2:14" s="14" customFormat="1" ht="12" customHeight="1">
      <c r="B5" s="14" t="s">
        <v>0</v>
      </c>
      <c r="G5" s="14" t="s">
        <v>1</v>
      </c>
      <c r="J5" s="63">
        <v>44470</v>
      </c>
      <c r="K5" s="63"/>
      <c r="L5" s="64" t="s">
        <v>128</v>
      </c>
      <c r="M5" s="64"/>
      <c r="N5" s="20" t="s">
        <v>88</v>
      </c>
    </row>
    <row r="6" spans="2:14" ht="6.75" customHeight="1">
      <c r="N6" s="4"/>
    </row>
    <row r="7" spans="2:14" s="9" customFormat="1" ht="13.5" customHeight="1">
      <c r="B7" s="65" t="s">
        <v>123</v>
      </c>
      <c r="C7" s="67" t="s">
        <v>3</v>
      </c>
      <c r="D7" s="67"/>
      <c r="E7" s="66"/>
      <c r="F7" s="8"/>
      <c r="G7" s="65" t="s">
        <v>2</v>
      </c>
      <c r="H7" s="67" t="s">
        <v>3</v>
      </c>
      <c r="I7" s="67"/>
      <c r="J7" s="66"/>
      <c r="K7" s="65" t="s">
        <v>2</v>
      </c>
      <c r="L7" s="67" t="s">
        <v>3</v>
      </c>
      <c r="M7" s="67"/>
      <c r="N7" s="66"/>
    </row>
    <row r="8" spans="2:14" s="9" customFormat="1" ht="13.5" customHeight="1">
      <c r="B8" s="66"/>
      <c r="C8" s="48" t="s">
        <v>4</v>
      </c>
      <c r="D8" s="48" t="s">
        <v>5</v>
      </c>
      <c r="E8" s="48" t="s">
        <v>6</v>
      </c>
      <c r="F8" s="8"/>
      <c r="G8" s="66"/>
      <c r="H8" s="48" t="s">
        <v>4</v>
      </c>
      <c r="I8" s="48" t="s">
        <v>5</v>
      </c>
      <c r="J8" s="48" t="s">
        <v>6</v>
      </c>
      <c r="K8" s="66"/>
      <c r="L8" s="48" t="s">
        <v>4</v>
      </c>
      <c r="M8" s="48" t="s">
        <v>5</v>
      </c>
      <c r="N8" s="48" t="s">
        <v>6</v>
      </c>
    </row>
    <row r="9" spans="2:14" ht="13.5" customHeight="1">
      <c r="B9" s="26" t="s">
        <v>7</v>
      </c>
      <c r="C9" s="29">
        <v>143</v>
      </c>
      <c r="D9" s="29">
        <v>126</v>
      </c>
      <c r="E9" s="29">
        <f>SUM(C9:D9)</f>
        <v>269</v>
      </c>
      <c r="G9" s="26" t="s">
        <v>8</v>
      </c>
      <c r="H9" s="29">
        <v>10</v>
      </c>
      <c r="I9" s="29">
        <v>9</v>
      </c>
      <c r="J9" s="29">
        <f>SUM(H9:I9)</f>
        <v>19</v>
      </c>
      <c r="K9" s="26" t="s">
        <v>64</v>
      </c>
      <c r="L9" s="29">
        <v>3</v>
      </c>
      <c r="M9" s="29">
        <v>5</v>
      </c>
      <c r="N9" s="29">
        <f>SUM(L9:M9)</f>
        <v>8</v>
      </c>
    </row>
    <row r="10" spans="2:14" ht="13.5" customHeight="1">
      <c r="B10" s="26" t="s">
        <v>10</v>
      </c>
      <c r="C10" s="29">
        <v>13</v>
      </c>
      <c r="D10" s="29">
        <v>7</v>
      </c>
      <c r="E10" s="29">
        <f t="shared" ref="E10:E32" si="0">SUM(C10:D10)</f>
        <v>20</v>
      </c>
      <c r="G10" s="26" t="s">
        <v>11</v>
      </c>
      <c r="H10" s="29">
        <v>20</v>
      </c>
      <c r="I10" s="29">
        <v>12</v>
      </c>
      <c r="J10" s="29">
        <f t="shared" ref="J10:J33" si="1">SUM(H10:I10)</f>
        <v>32</v>
      </c>
      <c r="K10" s="26" t="s">
        <v>9</v>
      </c>
      <c r="L10" s="29">
        <v>3</v>
      </c>
      <c r="M10" s="29">
        <v>3</v>
      </c>
      <c r="N10" s="29">
        <f t="shared" ref="N10:N31" si="2">SUM(L10:M10)</f>
        <v>6</v>
      </c>
    </row>
    <row r="11" spans="2:14" ht="13.5" customHeight="1">
      <c r="B11" s="26" t="s">
        <v>13</v>
      </c>
      <c r="C11" s="29">
        <v>62</v>
      </c>
      <c r="D11" s="29">
        <v>91</v>
      </c>
      <c r="E11" s="29">
        <f t="shared" si="0"/>
        <v>153</v>
      </c>
      <c r="G11" s="26" t="s">
        <v>14</v>
      </c>
      <c r="H11" s="29">
        <v>48</v>
      </c>
      <c r="I11" s="29">
        <v>28</v>
      </c>
      <c r="J11" s="29">
        <f t="shared" si="1"/>
        <v>76</v>
      </c>
      <c r="K11" s="26" t="s">
        <v>12</v>
      </c>
      <c r="L11" s="29">
        <v>2</v>
      </c>
      <c r="M11" s="29">
        <v>0</v>
      </c>
      <c r="N11" s="29">
        <f t="shared" si="2"/>
        <v>2</v>
      </c>
    </row>
    <row r="12" spans="2:14" ht="13.5" customHeight="1">
      <c r="B12" s="26" t="s">
        <v>16</v>
      </c>
      <c r="C12" s="29">
        <v>11</v>
      </c>
      <c r="D12" s="29">
        <v>17</v>
      </c>
      <c r="E12" s="29">
        <f t="shared" si="0"/>
        <v>28</v>
      </c>
      <c r="G12" s="26" t="s">
        <v>17</v>
      </c>
      <c r="H12" s="29">
        <v>49</v>
      </c>
      <c r="I12" s="29">
        <v>42</v>
      </c>
      <c r="J12" s="29">
        <f t="shared" si="1"/>
        <v>91</v>
      </c>
      <c r="K12" s="26" t="s">
        <v>15</v>
      </c>
      <c r="L12" s="29">
        <v>0</v>
      </c>
      <c r="M12" s="29">
        <v>1</v>
      </c>
      <c r="N12" s="29">
        <f t="shared" si="2"/>
        <v>1</v>
      </c>
    </row>
    <row r="13" spans="2:14" ht="13.5" customHeight="1">
      <c r="B13" s="26" t="s">
        <v>19</v>
      </c>
      <c r="C13" s="29">
        <v>7</v>
      </c>
      <c r="D13" s="29">
        <v>4</v>
      </c>
      <c r="E13" s="29">
        <f t="shared" si="0"/>
        <v>11</v>
      </c>
      <c r="G13" s="26" t="s">
        <v>20</v>
      </c>
      <c r="H13" s="29">
        <v>14</v>
      </c>
      <c r="I13" s="29">
        <v>8</v>
      </c>
      <c r="J13" s="29">
        <f t="shared" si="1"/>
        <v>22</v>
      </c>
      <c r="K13" s="26" t="s">
        <v>18</v>
      </c>
      <c r="L13" s="29">
        <v>0</v>
      </c>
      <c r="M13" s="29">
        <v>0</v>
      </c>
      <c r="N13" s="29">
        <f t="shared" si="2"/>
        <v>0</v>
      </c>
    </row>
    <row r="14" spans="2:14" ht="13.5" customHeight="1">
      <c r="B14" s="26" t="s">
        <v>22</v>
      </c>
      <c r="C14" s="29">
        <v>4</v>
      </c>
      <c r="D14" s="29">
        <v>14</v>
      </c>
      <c r="E14" s="29">
        <f t="shared" si="0"/>
        <v>18</v>
      </c>
      <c r="G14" s="26" t="s">
        <v>23</v>
      </c>
      <c r="H14" s="29">
        <v>16</v>
      </c>
      <c r="I14" s="29">
        <v>12</v>
      </c>
      <c r="J14" s="29">
        <f t="shared" si="1"/>
        <v>28</v>
      </c>
      <c r="K14" s="26" t="s">
        <v>21</v>
      </c>
      <c r="L14" s="29">
        <v>1</v>
      </c>
      <c r="M14" s="29">
        <v>0</v>
      </c>
      <c r="N14" s="29">
        <f t="shared" si="2"/>
        <v>1</v>
      </c>
    </row>
    <row r="15" spans="2:14" ht="13.5" customHeight="1">
      <c r="B15" s="26" t="s">
        <v>25</v>
      </c>
      <c r="C15" s="29">
        <v>5</v>
      </c>
      <c r="D15" s="29">
        <v>2</v>
      </c>
      <c r="E15" s="29">
        <f t="shared" si="0"/>
        <v>7</v>
      </c>
      <c r="G15" s="26" t="s">
        <v>26</v>
      </c>
      <c r="H15" s="29">
        <v>9</v>
      </c>
      <c r="I15" s="29">
        <v>8</v>
      </c>
      <c r="J15" s="29">
        <f t="shared" si="1"/>
        <v>17</v>
      </c>
      <c r="K15" s="26" t="s">
        <v>24</v>
      </c>
      <c r="L15" s="29">
        <v>1</v>
      </c>
      <c r="M15" s="29">
        <v>2</v>
      </c>
      <c r="N15" s="29">
        <f t="shared" si="2"/>
        <v>3</v>
      </c>
    </row>
    <row r="16" spans="2:14" ht="13.5" customHeight="1">
      <c r="B16" s="26" t="s">
        <v>89</v>
      </c>
      <c r="C16" s="29">
        <v>17</v>
      </c>
      <c r="D16" s="29">
        <v>14</v>
      </c>
      <c r="E16" s="29">
        <f t="shared" si="0"/>
        <v>31</v>
      </c>
      <c r="G16" s="26" t="s">
        <v>28</v>
      </c>
      <c r="H16" s="29">
        <v>3</v>
      </c>
      <c r="I16" s="29">
        <v>3</v>
      </c>
      <c r="J16" s="29">
        <f t="shared" si="1"/>
        <v>6</v>
      </c>
      <c r="K16" s="26" t="s">
        <v>27</v>
      </c>
      <c r="L16" s="29">
        <v>2</v>
      </c>
      <c r="M16" s="29">
        <v>0</v>
      </c>
      <c r="N16" s="29">
        <f t="shared" si="2"/>
        <v>2</v>
      </c>
    </row>
    <row r="17" spans="2:14" ht="13.5" customHeight="1">
      <c r="B17" s="26" t="s">
        <v>90</v>
      </c>
      <c r="C17" s="29">
        <v>12</v>
      </c>
      <c r="D17" s="29">
        <v>10</v>
      </c>
      <c r="E17" s="29">
        <f t="shared" si="0"/>
        <v>22</v>
      </c>
      <c r="G17" s="26" t="s">
        <v>30</v>
      </c>
      <c r="H17" s="29">
        <v>2</v>
      </c>
      <c r="I17" s="29">
        <v>1</v>
      </c>
      <c r="J17" s="29">
        <f t="shared" si="1"/>
        <v>3</v>
      </c>
      <c r="K17" s="26" t="s">
        <v>29</v>
      </c>
      <c r="L17" s="29">
        <v>0</v>
      </c>
      <c r="M17" s="29">
        <v>2</v>
      </c>
      <c r="N17" s="29">
        <f t="shared" si="2"/>
        <v>2</v>
      </c>
    </row>
    <row r="18" spans="2:14" ht="13.5" customHeight="1">
      <c r="B18" s="26" t="s">
        <v>91</v>
      </c>
      <c r="C18" s="29">
        <v>6</v>
      </c>
      <c r="D18" s="29">
        <v>1</v>
      </c>
      <c r="E18" s="29">
        <f t="shared" si="0"/>
        <v>7</v>
      </c>
      <c r="G18" s="26" t="s">
        <v>32</v>
      </c>
      <c r="H18" s="29">
        <v>23</v>
      </c>
      <c r="I18" s="29">
        <v>11</v>
      </c>
      <c r="J18" s="29">
        <f t="shared" si="1"/>
        <v>34</v>
      </c>
      <c r="K18" s="26" t="s">
        <v>31</v>
      </c>
      <c r="L18" s="29">
        <v>0</v>
      </c>
      <c r="M18" s="29">
        <v>0</v>
      </c>
      <c r="N18" s="29">
        <f t="shared" si="2"/>
        <v>0</v>
      </c>
    </row>
    <row r="19" spans="2:14" ht="13.5" customHeight="1">
      <c r="B19" s="26" t="s">
        <v>92</v>
      </c>
      <c r="C19" s="29">
        <v>2</v>
      </c>
      <c r="D19" s="29">
        <v>2</v>
      </c>
      <c r="E19" s="29">
        <f t="shared" si="0"/>
        <v>4</v>
      </c>
      <c r="G19" s="26" t="s">
        <v>34</v>
      </c>
      <c r="H19" s="29">
        <v>21</v>
      </c>
      <c r="I19" s="29">
        <v>32</v>
      </c>
      <c r="J19" s="29">
        <f t="shared" si="1"/>
        <v>53</v>
      </c>
      <c r="K19" s="26" t="s">
        <v>33</v>
      </c>
      <c r="L19" s="29">
        <v>2</v>
      </c>
      <c r="M19" s="29">
        <v>0</v>
      </c>
      <c r="N19" s="29">
        <f t="shared" si="2"/>
        <v>2</v>
      </c>
    </row>
    <row r="20" spans="2:14" ht="13.5" customHeight="1">
      <c r="B20" s="26" t="s">
        <v>93</v>
      </c>
      <c r="C20" s="29">
        <v>43</v>
      </c>
      <c r="D20" s="29">
        <v>54</v>
      </c>
      <c r="E20" s="29">
        <f t="shared" si="0"/>
        <v>97</v>
      </c>
      <c r="G20" s="26" t="s">
        <v>36</v>
      </c>
      <c r="H20" s="29">
        <v>58</v>
      </c>
      <c r="I20" s="29">
        <v>57</v>
      </c>
      <c r="J20" s="29">
        <f t="shared" si="1"/>
        <v>115</v>
      </c>
      <c r="K20" s="26" t="s">
        <v>35</v>
      </c>
      <c r="L20" s="29">
        <v>1</v>
      </c>
      <c r="M20" s="29">
        <v>0</v>
      </c>
      <c r="N20" s="29">
        <f t="shared" si="2"/>
        <v>1</v>
      </c>
    </row>
    <row r="21" spans="2:14" ht="13.5" customHeight="1">
      <c r="B21" s="26" t="s">
        <v>94</v>
      </c>
      <c r="C21" s="29">
        <v>0</v>
      </c>
      <c r="D21" s="29">
        <v>0</v>
      </c>
      <c r="E21" s="29">
        <f t="shared" si="0"/>
        <v>0</v>
      </c>
      <c r="G21" s="26" t="s">
        <v>38</v>
      </c>
      <c r="H21" s="29">
        <v>13</v>
      </c>
      <c r="I21" s="29">
        <v>17</v>
      </c>
      <c r="J21" s="29">
        <f t="shared" si="1"/>
        <v>30</v>
      </c>
      <c r="K21" s="26" t="s">
        <v>37</v>
      </c>
      <c r="L21" s="29">
        <v>0</v>
      </c>
      <c r="M21" s="29">
        <v>0</v>
      </c>
      <c r="N21" s="29">
        <f t="shared" si="2"/>
        <v>0</v>
      </c>
    </row>
    <row r="22" spans="2:14" ht="13.5" customHeight="1">
      <c r="B22" s="26" t="s">
        <v>95</v>
      </c>
      <c r="C22" s="29">
        <v>0</v>
      </c>
      <c r="D22" s="29">
        <v>0</v>
      </c>
      <c r="E22" s="29">
        <f t="shared" si="0"/>
        <v>0</v>
      </c>
      <c r="G22" s="26" t="s">
        <v>40</v>
      </c>
      <c r="H22" s="29">
        <v>4</v>
      </c>
      <c r="I22" s="29">
        <v>7</v>
      </c>
      <c r="J22" s="29">
        <f t="shared" si="1"/>
        <v>11</v>
      </c>
      <c r="K22" s="26" t="s">
        <v>39</v>
      </c>
      <c r="L22" s="29">
        <v>0</v>
      </c>
      <c r="M22" s="29">
        <v>1</v>
      </c>
      <c r="N22" s="29">
        <f t="shared" si="2"/>
        <v>1</v>
      </c>
    </row>
    <row r="23" spans="2:14" ht="13.5" customHeight="1">
      <c r="B23" s="26" t="s">
        <v>96</v>
      </c>
      <c r="C23" s="29">
        <v>0</v>
      </c>
      <c r="D23" s="29">
        <v>0</v>
      </c>
      <c r="E23" s="29">
        <f t="shared" si="0"/>
        <v>0</v>
      </c>
      <c r="G23" s="26" t="s">
        <v>42</v>
      </c>
      <c r="H23" s="29">
        <v>2</v>
      </c>
      <c r="I23" s="29">
        <v>2</v>
      </c>
      <c r="J23" s="29">
        <f t="shared" si="1"/>
        <v>4</v>
      </c>
      <c r="K23" s="26" t="s">
        <v>41</v>
      </c>
      <c r="L23" s="29">
        <v>0</v>
      </c>
      <c r="M23" s="29">
        <v>0</v>
      </c>
      <c r="N23" s="29">
        <f t="shared" si="2"/>
        <v>0</v>
      </c>
    </row>
    <row r="24" spans="2:14" ht="13.5" customHeight="1">
      <c r="B24" s="26" t="s">
        <v>97</v>
      </c>
      <c r="C24" s="29">
        <v>2</v>
      </c>
      <c r="D24" s="29">
        <v>4</v>
      </c>
      <c r="E24" s="29">
        <f t="shared" si="0"/>
        <v>6</v>
      </c>
      <c r="G24" s="26" t="s">
        <v>44</v>
      </c>
      <c r="H24" s="29">
        <v>0</v>
      </c>
      <c r="I24" s="29">
        <v>2</v>
      </c>
      <c r="J24" s="29">
        <f t="shared" si="1"/>
        <v>2</v>
      </c>
      <c r="K24" s="26" t="s">
        <v>43</v>
      </c>
      <c r="L24" s="29">
        <v>0</v>
      </c>
      <c r="M24" s="29">
        <v>0</v>
      </c>
      <c r="N24" s="29">
        <f t="shared" si="2"/>
        <v>0</v>
      </c>
    </row>
    <row r="25" spans="2:14" ht="13.5" customHeight="1">
      <c r="B25" s="26" t="s">
        <v>98</v>
      </c>
      <c r="C25" s="29">
        <v>2</v>
      </c>
      <c r="D25" s="29">
        <v>0</v>
      </c>
      <c r="E25" s="29">
        <f t="shared" si="0"/>
        <v>2</v>
      </c>
      <c r="G25" s="26" t="s">
        <v>46</v>
      </c>
      <c r="H25" s="29">
        <v>0</v>
      </c>
      <c r="I25" s="29">
        <v>0</v>
      </c>
      <c r="J25" s="29">
        <f t="shared" si="1"/>
        <v>0</v>
      </c>
      <c r="K25" s="26" t="s">
        <v>45</v>
      </c>
      <c r="L25" s="29">
        <v>0</v>
      </c>
      <c r="M25" s="29">
        <v>0</v>
      </c>
      <c r="N25" s="29">
        <f t="shared" si="2"/>
        <v>0</v>
      </c>
    </row>
    <row r="26" spans="2:14" ht="13.5" customHeight="1">
      <c r="B26" s="26" t="s">
        <v>48</v>
      </c>
      <c r="C26" s="29">
        <v>3</v>
      </c>
      <c r="D26" s="29">
        <v>0</v>
      </c>
      <c r="E26" s="29">
        <f t="shared" si="0"/>
        <v>3</v>
      </c>
      <c r="G26" s="26" t="s">
        <v>49</v>
      </c>
      <c r="H26" s="29">
        <v>1</v>
      </c>
      <c r="I26" s="29">
        <v>1</v>
      </c>
      <c r="J26" s="29">
        <f t="shared" si="1"/>
        <v>2</v>
      </c>
      <c r="K26" s="26" t="s">
        <v>47</v>
      </c>
      <c r="L26" s="29">
        <v>1</v>
      </c>
      <c r="M26" s="29">
        <v>2</v>
      </c>
      <c r="N26" s="29">
        <f t="shared" si="2"/>
        <v>3</v>
      </c>
    </row>
    <row r="27" spans="2:14" ht="13.5" customHeight="1">
      <c r="B27" s="26" t="s">
        <v>51</v>
      </c>
      <c r="C27" s="29">
        <v>0</v>
      </c>
      <c r="D27" s="29">
        <v>0</v>
      </c>
      <c r="E27" s="29">
        <f t="shared" si="0"/>
        <v>0</v>
      </c>
      <c r="G27" s="26" t="s">
        <v>52</v>
      </c>
      <c r="H27" s="29">
        <v>0</v>
      </c>
      <c r="I27" s="29">
        <v>2</v>
      </c>
      <c r="J27" s="29">
        <f t="shared" si="1"/>
        <v>2</v>
      </c>
      <c r="K27" s="26" t="s">
        <v>50</v>
      </c>
      <c r="L27" s="29">
        <v>0</v>
      </c>
      <c r="M27" s="29">
        <v>0</v>
      </c>
      <c r="N27" s="29">
        <f t="shared" si="2"/>
        <v>0</v>
      </c>
    </row>
    <row r="28" spans="2:14" ht="13.5" customHeight="1">
      <c r="B28" s="26" t="s">
        <v>54</v>
      </c>
      <c r="C28" s="29">
        <v>1</v>
      </c>
      <c r="D28" s="29">
        <v>0</v>
      </c>
      <c r="E28" s="29">
        <f t="shared" si="0"/>
        <v>1</v>
      </c>
      <c r="G28" s="26" t="s">
        <v>55</v>
      </c>
      <c r="H28" s="29">
        <v>1</v>
      </c>
      <c r="I28" s="29">
        <v>1</v>
      </c>
      <c r="J28" s="29">
        <f t="shared" si="1"/>
        <v>2</v>
      </c>
      <c r="K28" s="26" t="s">
        <v>53</v>
      </c>
      <c r="L28" s="29">
        <v>0</v>
      </c>
      <c r="M28" s="29">
        <v>2</v>
      </c>
      <c r="N28" s="29">
        <f t="shared" si="2"/>
        <v>2</v>
      </c>
    </row>
    <row r="29" spans="2:14" ht="13.5" customHeight="1">
      <c r="B29" s="26" t="s">
        <v>57</v>
      </c>
      <c r="C29" s="29">
        <v>3</v>
      </c>
      <c r="D29" s="29">
        <v>0</v>
      </c>
      <c r="E29" s="29">
        <f t="shared" si="0"/>
        <v>3</v>
      </c>
      <c r="G29" s="26" t="s">
        <v>58</v>
      </c>
      <c r="H29" s="29">
        <v>1</v>
      </c>
      <c r="I29" s="29">
        <v>0</v>
      </c>
      <c r="J29" s="29">
        <f t="shared" si="1"/>
        <v>1</v>
      </c>
      <c r="K29" s="26" t="s">
        <v>56</v>
      </c>
      <c r="L29" s="29">
        <v>1</v>
      </c>
      <c r="M29" s="29">
        <v>2</v>
      </c>
      <c r="N29" s="29">
        <f t="shared" si="2"/>
        <v>3</v>
      </c>
    </row>
    <row r="30" spans="2:14" ht="13.5" customHeight="1">
      <c r="B30" s="26" t="s">
        <v>99</v>
      </c>
      <c r="C30" s="29">
        <v>55</v>
      </c>
      <c r="D30" s="29">
        <v>80</v>
      </c>
      <c r="E30" s="29">
        <f t="shared" si="0"/>
        <v>135</v>
      </c>
      <c r="G30" s="26" t="s">
        <v>60</v>
      </c>
      <c r="H30" s="29">
        <v>4</v>
      </c>
      <c r="I30" s="29">
        <v>6</v>
      </c>
      <c r="J30" s="29">
        <f t="shared" si="1"/>
        <v>10</v>
      </c>
      <c r="K30" s="26" t="s">
        <v>59</v>
      </c>
      <c r="L30" s="29">
        <v>10</v>
      </c>
      <c r="M30" s="29">
        <v>20</v>
      </c>
      <c r="N30" s="29">
        <f t="shared" si="2"/>
        <v>30</v>
      </c>
    </row>
    <row r="31" spans="2:14" ht="13.5" customHeight="1">
      <c r="B31" s="26" t="s">
        <v>100</v>
      </c>
      <c r="C31" s="29">
        <v>3</v>
      </c>
      <c r="D31" s="29">
        <v>2</v>
      </c>
      <c r="E31" s="29">
        <f t="shared" si="0"/>
        <v>5</v>
      </c>
      <c r="G31" s="26" t="s">
        <v>61</v>
      </c>
      <c r="H31" s="29">
        <v>0</v>
      </c>
      <c r="I31" s="29">
        <v>0</v>
      </c>
      <c r="J31" s="29">
        <f t="shared" si="1"/>
        <v>0</v>
      </c>
      <c r="K31" s="49" t="s">
        <v>102</v>
      </c>
      <c r="L31" s="30">
        <v>0</v>
      </c>
      <c r="M31" s="30">
        <v>0</v>
      </c>
      <c r="N31" s="29">
        <f t="shared" si="2"/>
        <v>0</v>
      </c>
    </row>
    <row r="32" spans="2:14" ht="13.5" customHeight="1">
      <c r="B32" s="27" t="s">
        <v>101</v>
      </c>
      <c r="C32" s="30">
        <v>1</v>
      </c>
      <c r="D32" s="30">
        <v>0</v>
      </c>
      <c r="E32" s="29">
        <f t="shared" si="0"/>
        <v>1</v>
      </c>
      <c r="G32" s="26" t="s">
        <v>62</v>
      </c>
      <c r="H32" s="29">
        <v>2</v>
      </c>
      <c r="I32" s="29">
        <v>2</v>
      </c>
      <c r="J32" s="29">
        <f t="shared" si="1"/>
        <v>4</v>
      </c>
      <c r="K32" s="50"/>
      <c r="L32" s="34"/>
      <c r="M32" s="34"/>
      <c r="N32" s="43"/>
    </row>
    <row r="33" spans="2:14" ht="13.5" customHeight="1">
      <c r="B33" s="27" t="s">
        <v>78</v>
      </c>
      <c r="C33" s="31">
        <f>SUM(C9:C32)</f>
        <v>395</v>
      </c>
      <c r="D33" s="31">
        <f>SUM(D9:D32)</f>
        <v>428</v>
      </c>
      <c r="E33" s="41">
        <f>SUM(E9:E32)</f>
        <v>823</v>
      </c>
      <c r="G33" s="27" t="s">
        <v>63</v>
      </c>
      <c r="H33" s="30">
        <v>2</v>
      </c>
      <c r="I33" s="30">
        <v>1</v>
      </c>
      <c r="J33" s="42">
        <f t="shared" si="1"/>
        <v>3</v>
      </c>
      <c r="K33" s="27" t="s">
        <v>78</v>
      </c>
      <c r="L33" s="31">
        <f>SUM(H9:H33,L9:L31)</f>
        <v>330</v>
      </c>
      <c r="M33" s="31">
        <f>SUM(I9:I33,M9:M31)</f>
        <v>304</v>
      </c>
      <c r="N33" s="31">
        <f>SUM(J9:J33,N9:N31)</f>
        <v>634</v>
      </c>
    </row>
    <row r="34" spans="2:14" ht="12" customHeight="1">
      <c r="E34" s="3"/>
      <c r="H34" s="4"/>
      <c r="I34" s="4"/>
      <c r="J34" s="4"/>
      <c r="L34" s="4"/>
      <c r="M34" s="4"/>
      <c r="N34" s="4"/>
    </row>
    <row r="35" spans="2:14" s="14" customFormat="1" ht="19.5" customHeight="1">
      <c r="B35" s="17" t="s">
        <v>87</v>
      </c>
    </row>
    <row r="36" spans="2:14" s="14" customFormat="1" ht="12" customHeight="1">
      <c r="B36" s="14" t="s">
        <v>81</v>
      </c>
      <c r="G36" s="14" t="s">
        <v>82</v>
      </c>
      <c r="J36" s="63">
        <f>J5</f>
        <v>44470</v>
      </c>
      <c r="K36" s="63"/>
      <c r="L36" s="64" t="str">
        <f>L5</f>
        <v>～令和4年9月30日</v>
      </c>
      <c r="M36" s="68"/>
      <c r="N36" s="19" t="str">
        <f>N5</f>
        <v>単位:人</v>
      </c>
    </row>
    <row r="37" spans="2:14" ht="6.75" customHeight="1">
      <c r="N37" s="4"/>
    </row>
    <row r="38" spans="2:14" s="9" customFormat="1" ht="13.5" customHeight="1">
      <c r="B38" s="65" t="s">
        <v>83</v>
      </c>
      <c r="C38" s="67" t="s">
        <v>84</v>
      </c>
      <c r="D38" s="67"/>
      <c r="E38" s="66"/>
      <c r="F38" s="8"/>
      <c r="G38" s="65" t="s">
        <v>83</v>
      </c>
      <c r="H38" s="67" t="s">
        <v>85</v>
      </c>
      <c r="I38" s="67"/>
      <c r="J38" s="66"/>
      <c r="K38" s="65" t="s">
        <v>83</v>
      </c>
      <c r="L38" s="67" t="s">
        <v>84</v>
      </c>
      <c r="M38" s="67"/>
      <c r="N38" s="66"/>
    </row>
    <row r="39" spans="2:14" s="9" customFormat="1" ht="13.5" customHeight="1">
      <c r="B39" s="66"/>
      <c r="C39" s="48" t="s">
        <v>4</v>
      </c>
      <c r="D39" s="48" t="s">
        <v>5</v>
      </c>
      <c r="E39" s="48" t="s">
        <v>125</v>
      </c>
      <c r="F39" s="8"/>
      <c r="G39" s="66"/>
      <c r="H39" s="48" t="s">
        <v>4</v>
      </c>
      <c r="I39" s="48" t="s">
        <v>5</v>
      </c>
      <c r="J39" s="48" t="s">
        <v>6</v>
      </c>
      <c r="K39" s="66"/>
      <c r="L39" s="48" t="s">
        <v>4</v>
      </c>
      <c r="M39" s="48" t="s">
        <v>5</v>
      </c>
      <c r="N39" s="48" t="s">
        <v>6</v>
      </c>
    </row>
    <row r="40" spans="2:14" ht="13.5" customHeight="1">
      <c r="B40" s="26" t="s">
        <v>7</v>
      </c>
      <c r="C40" s="29">
        <v>179</v>
      </c>
      <c r="D40" s="29">
        <v>196</v>
      </c>
      <c r="E40" s="29">
        <f>SUM(C40:D40)</f>
        <v>375</v>
      </c>
      <c r="G40" s="26" t="s">
        <v>8</v>
      </c>
      <c r="H40" s="29">
        <v>13</v>
      </c>
      <c r="I40" s="29">
        <v>14</v>
      </c>
      <c r="J40" s="29">
        <f>SUM(H40:I40)</f>
        <v>27</v>
      </c>
      <c r="K40" s="26" t="s">
        <v>64</v>
      </c>
      <c r="L40" s="29">
        <v>7</v>
      </c>
      <c r="M40" s="29">
        <v>2</v>
      </c>
      <c r="N40" s="29">
        <f>SUM(L40:M40)</f>
        <v>9</v>
      </c>
    </row>
    <row r="41" spans="2:14" ht="13.5" customHeight="1">
      <c r="B41" s="26" t="s">
        <v>10</v>
      </c>
      <c r="C41" s="29">
        <v>6</v>
      </c>
      <c r="D41" s="29">
        <v>2</v>
      </c>
      <c r="E41" s="29">
        <f t="shared" ref="E41:E63" si="3">SUM(C41:D41)</f>
        <v>8</v>
      </c>
      <c r="G41" s="26" t="s">
        <v>11</v>
      </c>
      <c r="H41" s="29">
        <v>22</v>
      </c>
      <c r="I41" s="29">
        <v>13</v>
      </c>
      <c r="J41" s="29">
        <f t="shared" ref="J41:J64" si="4">SUM(H41:I41)</f>
        <v>35</v>
      </c>
      <c r="K41" s="26" t="s">
        <v>9</v>
      </c>
      <c r="L41" s="29">
        <v>2</v>
      </c>
      <c r="M41" s="29">
        <v>4</v>
      </c>
      <c r="N41" s="29">
        <f t="shared" ref="N41:N62" si="5">SUM(L41:M41)</f>
        <v>6</v>
      </c>
    </row>
    <row r="42" spans="2:14" ht="13.5" customHeight="1">
      <c r="B42" s="26" t="s">
        <v>13</v>
      </c>
      <c r="C42" s="29">
        <v>64</v>
      </c>
      <c r="D42" s="29">
        <v>56</v>
      </c>
      <c r="E42" s="29">
        <f t="shared" si="3"/>
        <v>120</v>
      </c>
      <c r="G42" s="26" t="s">
        <v>14</v>
      </c>
      <c r="H42" s="29">
        <v>42</v>
      </c>
      <c r="I42" s="29">
        <v>33</v>
      </c>
      <c r="J42" s="29">
        <f t="shared" si="4"/>
        <v>75</v>
      </c>
      <c r="K42" s="26" t="s">
        <v>12</v>
      </c>
      <c r="L42" s="29">
        <v>2</v>
      </c>
      <c r="M42" s="29">
        <v>1</v>
      </c>
      <c r="N42" s="29">
        <f t="shared" si="5"/>
        <v>3</v>
      </c>
    </row>
    <row r="43" spans="2:14" ht="13.5" customHeight="1">
      <c r="B43" s="26" t="s">
        <v>16</v>
      </c>
      <c r="C43" s="29">
        <v>16</v>
      </c>
      <c r="D43" s="29">
        <v>15</v>
      </c>
      <c r="E43" s="29">
        <f t="shared" si="3"/>
        <v>31</v>
      </c>
      <c r="G43" s="26" t="s">
        <v>17</v>
      </c>
      <c r="H43" s="29">
        <v>93</v>
      </c>
      <c r="I43" s="29">
        <v>86</v>
      </c>
      <c r="J43" s="29">
        <f t="shared" si="4"/>
        <v>179</v>
      </c>
      <c r="K43" s="26" t="s">
        <v>15</v>
      </c>
      <c r="L43" s="29">
        <v>0</v>
      </c>
      <c r="M43" s="29">
        <v>0</v>
      </c>
      <c r="N43" s="29">
        <f t="shared" si="5"/>
        <v>0</v>
      </c>
    </row>
    <row r="44" spans="2:14" ht="13.5" customHeight="1">
      <c r="B44" s="26" t="s">
        <v>19</v>
      </c>
      <c r="C44" s="29">
        <v>3</v>
      </c>
      <c r="D44" s="29">
        <v>3</v>
      </c>
      <c r="E44" s="29">
        <f t="shared" si="3"/>
        <v>6</v>
      </c>
      <c r="G44" s="26" t="s">
        <v>20</v>
      </c>
      <c r="H44" s="29">
        <v>24</v>
      </c>
      <c r="I44" s="29">
        <v>21</v>
      </c>
      <c r="J44" s="29">
        <f t="shared" si="4"/>
        <v>45</v>
      </c>
      <c r="K44" s="26" t="s">
        <v>18</v>
      </c>
      <c r="L44" s="29">
        <v>0</v>
      </c>
      <c r="M44" s="29">
        <v>0</v>
      </c>
      <c r="N44" s="29">
        <f t="shared" si="5"/>
        <v>0</v>
      </c>
    </row>
    <row r="45" spans="2:14" ht="13.5" customHeight="1">
      <c r="B45" s="26" t="s">
        <v>22</v>
      </c>
      <c r="C45" s="29">
        <v>7</v>
      </c>
      <c r="D45" s="29">
        <v>10</v>
      </c>
      <c r="E45" s="29">
        <f t="shared" si="3"/>
        <v>17</v>
      </c>
      <c r="G45" s="26" t="s">
        <v>23</v>
      </c>
      <c r="H45" s="29">
        <v>23</v>
      </c>
      <c r="I45" s="29">
        <v>14</v>
      </c>
      <c r="J45" s="29">
        <f t="shared" si="4"/>
        <v>37</v>
      </c>
      <c r="K45" s="26" t="s">
        <v>21</v>
      </c>
      <c r="L45" s="29">
        <v>0</v>
      </c>
      <c r="M45" s="29">
        <v>0</v>
      </c>
      <c r="N45" s="29">
        <f t="shared" si="5"/>
        <v>0</v>
      </c>
    </row>
    <row r="46" spans="2:14" ht="13.5" customHeight="1">
      <c r="B46" s="26" t="s">
        <v>25</v>
      </c>
      <c r="C46" s="29">
        <v>3</v>
      </c>
      <c r="D46" s="29">
        <v>0</v>
      </c>
      <c r="E46" s="29">
        <f t="shared" si="3"/>
        <v>3</v>
      </c>
      <c r="G46" s="26" t="s">
        <v>26</v>
      </c>
      <c r="H46" s="29">
        <v>10</v>
      </c>
      <c r="I46" s="29">
        <v>4</v>
      </c>
      <c r="J46" s="29">
        <f t="shared" si="4"/>
        <v>14</v>
      </c>
      <c r="K46" s="26" t="s">
        <v>24</v>
      </c>
      <c r="L46" s="29">
        <v>0</v>
      </c>
      <c r="M46" s="29">
        <v>1</v>
      </c>
      <c r="N46" s="29">
        <f t="shared" si="5"/>
        <v>1</v>
      </c>
    </row>
    <row r="47" spans="2:14" ht="13.5" customHeight="1">
      <c r="B47" s="26" t="s">
        <v>103</v>
      </c>
      <c r="C47" s="29">
        <v>20</v>
      </c>
      <c r="D47" s="29">
        <v>26</v>
      </c>
      <c r="E47" s="29">
        <f t="shared" si="3"/>
        <v>46</v>
      </c>
      <c r="G47" s="26" t="s">
        <v>28</v>
      </c>
      <c r="H47" s="29">
        <v>13</v>
      </c>
      <c r="I47" s="29">
        <v>7</v>
      </c>
      <c r="J47" s="29">
        <f t="shared" si="4"/>
        <v>20</v>
      </c>
      <c r="K47" s="26" t="s">
        <v>27</v>
      </c>
      <c r="L47" s="29">
        <v>1</v>
      </c>
      <c r="M47" s="29">
        <v>1</v>
      </c>
      <c r="N47" s="29">
        <f t="shared" si="5"/>
        <v>2</v>
      </c>
    </row>
    <row r="48" spans="2:14" ht="13.5" customHeight="1">
      <c r="B48" s="26" t="s">
        <v>104</v>
      </c>
      <c r="C48" s="29">
        <v>9</v>
      </c>
      <c r="D48" s="29">
        <v>4</v>
      </c>
      <c r="E48" s="29">
        <f t="shared" si="3"/>
        <v>13</v>
      </c>
      <c r="G48" s="26" t="s">
        <v>30</v>
      </c>
      <c r="H48" s="29">
        <v>4</v>
      </c>
      <c r="I48" s="29">
        <v>3</v>
      </c>
      <c r="J48" s="29">
        <f t="shared" si="4"/>
        <v>7</v>
      </c>
      <c r="K48" s="26" t="s">
        <v>29</v>
      </c>
      <c r="L48" s="29">
        <v>1</v>
      </c>
      <c r="M48" s="29">
        <v>4</v>
      </c>
      <c r="N48" s="29">
        <f t="shared" si="5"/>
        <v>5</v>
      </c>
    </row>
    <row r="49" spans="2:14" ht="13.5" customHeight="1">
      <c r="B49" s="26" t="s">
        <v>105</v>
      </c>
      <c r="C49" s="29">
        <v>4</v>
      </c>
      <c r="D49" s="29">
        <v>4</v>
      </c>
      <c r="E49" s="29">
        <f t="shared" si="3"/>
        <v>8</v>
      </c>
      <c r="G49" s="26" t="s">
        <v>32</v>
      </c>
      <c r="H49" s="29">
        <v>24</v>
      </c>
      <c r="I49" s="29">
        <v>31</v>
      </c>
      <c r="J49" s="29">
        <f t="shared" si="4"/>
        <v>55</v>
      </c>
      <c r="K49" s="26" t="s">
        <v>31</v>
      </c>
      <c r="L49" s="29">
        <v>0</v>
      </c>
      <c r="M49" s="29">
        <v>0</v>
      </c>
      <c r="N49" s="29">
        <f t="shared" si="5"/>
        <v>0</v>
      </c>
    </row>
    <row r="50" spans="2:14" ht="13.5" customHeight="1">
      <c r="B50" s="26" t="s">
        <v>106</v>
      </c>
      <c r="C50" s="29">
        <v>7</v>
      </c>
      <c r="D50" s="29">
        <v>1</v>
      </c>
      <c r="E50" s="29">
        <f t="shared" si="3"/>
        <v>8</v>
      </c>
      <c r="G50" s="26" t="s">
        <v>34</v>
      </c>
      <c r="H50" s="29">
        <v>29</v>
      </c>
      <c r="I50" s="29">
        <v>24</v>
      </c>
      <c r="J50" s="29">
        <f t="shared" si="4"/>
        <v>53</v>
      </c>
      <c r="K50" s="26" t="s">
        <v>33</v>
      </c>
      <c r="L50" s="29">
        <v>1</v>
      </c>
      <c r="M50" s="29">
        <v>1</v>
      </c>
      <c r="N50" s="29">
        <f t="shared" si="5"/>
        <v>2</v>
      </c>
    </row>
    <row r="51" spans="2:14" ht="13.5" customHeight="1">
      <c r="B51" s="26" t="s">
        <v>107</v>
      </c>
      <c r="C51" s="29">
        <v>29</v>
      </c>
      <c r="D51" s="29">
        <v>41</v>
      </c>
      <c r="E51" s="29">
        <f t="shared" si="3"/>
        <v>70</v>
      </c>
      <c r="G51" s="26" t="s">
        <v>36</v>
      </c>
      <c r="H51" s="29">
        <v>67</v>
      </c>
      <c r="I51" s="29">
        <v>70</v>
      </c>
      <c r="J51" s="29">
        <f t="shared" si="4"/>
        <v>137</v>
      </c>
      <c r="K51" s="26" t="s">
        <v>35</v>
      </c>
      <c r="L51" s="29">
        <v>1</v>
      </c>
      <c r="M51" s="29">
        <v>1</v>
      </c>
      <c r="N51" s="29">
        <f t="shared" si="5"/>
        <v>2</v>
      </c>
    </row>
    <row r="52" spans="2:14" ht="13.5" customHeight="1">
      <c r="B52" s="26" t="s">
        <v>108</v>
      </c>
      <c r="C52" s="29">
        <v>0</v>
      </c>
      <c r="D52" s="29">
        <v>0</v>
      </c>
      <c r="E52" s="29">
        <f t="shared" si="3"/>
        <v>0</v>
      </c>
      <c r="G52" s="26" t="s">
        <v>38</v>
      </c>
      <c r="H52" s="29">
        <v>19</v>
      </c>
      <c r="I52" s="29">
        <v>29</v>
      </c>
      <c r="J52" s="29">
        <f t="shared" si="4"/>
        <v>48</v>
      </c>
      <c r="K52" s="26" t="s">
        <v>37</v>
      </c>
      <c r="L52" s="29">
        <v>0</v>
      </c>
      <c r="M52" s="29">
        <v>0</v>
      </c>
      <c r="N52" s="29">
        <f t="shared" si="5"/>
        <v>0</v>
      </c>
    </row>
    <row r="53" spans="2:14" ht="13.5" customHeight="1">
      <c r="B53" s="26" t="s">
        <v>109</v>
      </c>
      <c r="C53" s="29">
        <v>0</v>
      </c>
      <c r="D53" s="29">
        <v>0</v>
      </c>
      <c r="E53" s="29">
        <f t="shared" si="3"/>
        <v>0</v>
      </c>
      <c r="G53" s="26" t="s">
        <v>40</v>
      </c>
      <c r="H53" s="29">
        <v>8</v>
      </c>
      <c r="I53" s="29">
        <v>12</v>
      </c>
      <c r="J53" s="29">
        <f t="shared" si="4"/>
        <v>20</v>
      </c>
      <c r="K53" s="26" t="s">
        <v>39</v>
      </c>
      <c r="L53" s="29">
        <v>1</v>
      </c>
      <c r="M53" s="29">
        <v>2</v>
      </c>
      <c r="N53" s="29">
        <f t="shared" si="5"/>
        <v>3</v>
      </c>
    </row>
    <row r="54" spans="2:14" ht="13.5" customHeight="1">
      <c r="B54" s="26" t="s">
        <v>110</v>
      </c>
      <c r="C54" s="29">
        <v>0</v>
      </c>
      <c r="D54" s="29">
        <v>0</v>
      </c>
      <c r="E54" s="29">
        <f t="shared" si="3"/>
        <v>0</v>
      </c>
      <c r="G54" s="26" t="s">
        <v>42</v>
      </c>
      <c r="H54" s="29">
        <v>3</v>
      </c>
      <c r="I54" s="29">
        <v>6</v>
      </c>
      <c r="J54" s="29">
        <f t="shared" si="4"/>
        <v>9</v>
      </c>
      <c r="K54" s="26" t="s">
        <v>41</v>
      </c>
      <c r="L54" s="29">
        <v>0</v>
      </c>
      <c r="M54" s="29">
        <v>0</v>
      </c>
      <c r="N54" s="29">
        <f t="shared" si="5"/>
        <v>0</v>
      </c>
    </row>
    <row r="55" spans="2:14" ht="13.5" customHeight="1">
      <c r="B55" s="26" t="s">
        <v>111</v>
      </c>
      <c r="C55" s="29">
        <v>1</v>
      </c>
      <c r="D55" s="29">
        <v>3</v>
      </c>
      <c r="E55" s="29">
        <f t="shared" si="3"/>
        <v>4</v>
      </c>
      <c r="G55" s="26" t="s">
        <v>44</v>
      </c>
      <c r="H55" s="29">
        <v>1</v>
      </c>
      <c r="I55" s="29">
        <v>0</v>
      </c>
      <c r="J55" s="29">
        <f t="shared" si="4"/>
        <v>1</v>
      </c>
      <c r="K55" s="26" t="s">
        <v>43</v>
      </c>
      <c r="L55" s="29">
        <v>1</v>
      </c>
      <c r="M55" s="29">
        <v>0</v>
      </c>
      <c r="N55" s="29">
        <f t="shared" si="5"/>
        <v>1</v>
      </c>
    </row>
    <row r="56" spans="2:14" ht="13.5" customHeight="1">
      <c r="B56" s="26" t="s">
        <v>112</v>
      </c>
      <c r="C56" s="29">
        <v>0</v>
      </c>
      <c r="D56" s="29">
        <v>0</v>
      </c>
      <c r="E56" s="29">
        <f t="shared" si="3"/>
        <v>0</v>
      </c>
      <c r="G56" s="26" t="s">
        <v>46</v>
      </c>
      <c r="H56" s="29">
        <v>1</v>
      </c>
      <c r="I56" s="29">
        <v>0</v>
      </c>
      <c r="J56" s="29">
        <f t="shared" si="4"/>
        <v>1</v>
      </c>
      <c r="K56" s="26" t="s">
        <v>45</v>
      </c>
      <c r="L56" s="29">
        <v>0</v>
      </c>
      <c r="M56" s="29">
        <v>0</v>
      </c>
      <c r="N56" s="29">
        <f t="shared" si="5"/>
        <v>0</v>
      </c>
    </row>
    <row r="57" spans="2:14" ht="13.5" customHeight="1">
      <c r="B57" s="26" t="s">
        <v>48</v>
      </c>
      <c r="C57" s="29">
        <v>2</v>
      </c>
      <c r="D57" s="29">
        <v>0</v>
      </c>
      <c r="E57" s="29">
        <f t="shared" si="3"/>
        <v>2</v>
      </c>
      <c r="G57" s="26" t="s">
        <v>49</v>
      </c>
      <c r="H57" s="29">
        <v>1</v>
      </c>
      <c r="I57" s="29">
        <v>0</v>
      </c>
      <c r="J57" s="29">
        <f t="shared" si="4"/>
        <v>1</v>
      </c>
      <c r="K57" s="26" t="s">
        <v>47</v>
      </c>
      <c r="L57" s="29">
        <v>0</v>
      </c>
      <c r="M57" s="29">
        <v>0</v>
      </c>
      <c r="N57" s="29">
        <f t="shared" si="5"/>
        <v>0</v>
      </c>
    </row>
    <row r="58" spans="2:14" ht="13.5" customHeight="1">
      <c r="B58" s="26" t="s">
        <v>51</v>
      </c>
      <c r="C58" s="29">
        <v>0</v>
      </c>
      <c r="D58" s="29">
        <v>1</v>
      </c>
      <c r="E58" s="29">
        <f t="shared" si="3"/>
        <v>1</v>
      </c>
      <c r="G58" s="26" t="s">
        <v>52</v>
      </c>
      <c r="H58" s="29">
        <v>6</v>
      </c>
      <c r="I58" s="29">
        <v>3</v>
      </c>
      <c r="J58" s="29">
        <f t="shared" si="4"/>
        <v>9</v>
      </c>
      <c r="K58" s="26" t="s">
        <v>50</v>
      </c>
      <c r="L58" s="29">
        <v>0</v>
      </c>
      <c r="M58" s="29">
        <v>2</v>
      </c>
      <c r="N58" s="29">
        <f t="shared" si="5"/>
        <v>2</v>
      </c>
    </row>
    <row r="59" spans="2:14" ht="13.5" customHeight="1">
      <c r="B59" s="26" t="s">
        <v>54</v>
      </c>
      <c r="C59" s="29">
        <v>0</v>
      </c>
      <c r="D59" s="29">
        <v>1</v>
      </c>
      <c r="E59" s="29">
        <f t="shared" si="3"/>
        <v>1</v>
      </c>
      <c r="G59" s="26" t="s">
        <v>55</v>
      </c>
      <c r="H59" s="29">
        <v>3</v>
      </c>
      <c r="I59" s="29">
        <v>3</v>
      </c>
      <c r="J59" s="29">
        <f t="shared" si="4"/>
        <v>6</v>
      </c>
      <c r="K59" s="26" t="s">
        <v>53</v>
      </c>
      <c r="L59" s="29">
        <v>0</v>
      </c>
      <c r="M59" s="29">
        <v>1</v>
      </c>
      <c r="N59" s="29">
        <f t="shared" si="5"/>
        <v>1</v>
      </c>
    </row>
    <row r="60" spans="2:14" ht="13.5" customHeight="1">
      <c r="B60" s="26" t="s">
        <v>57</v>
      </c>
      <c r="C60" s="29">
        <v>2</v>
      </c>
      <c r="D60" s="29">
        <v>2</v>
      </c>
      <c r="E60" s="29">
        <f t="shared" si="3"/>
        <v>4</v>
      </c>
      <c r="G60" s="26" t="s">
        <v>58</v>
      </c>
      <c r="H60" s="29">
        <v>4</v>
      </c>
      <c r="I60" s="29">
        <v>7</v>
      </c>
      <c r="J60" s="29">
        <f t="shared" si="4"/>
        <v>11</v>
      </c>
      <c r="K60" s="26" t="s">
        <v>56</v>
      </c>
      <c r="L60" s="29">
        <v>3</v>
      </c>
      <c r="M60" s="29">
        <v>1</v>
      </c>
      <c r="N60" s="29">
        <f t="shared" si="5"/>
        <v>4</v>
      </c>
    </row>
    <row r="61" spans="2:14" ht="13.5" customHeight="1">
      <c r="B61" s="26" t="s">
        <v>113</v>
      </c>
      <c r="C61" s="29">
        <v>35</v>
      </c>
      <c r="D61" s="29">
        <v>63</v>
      </c>
      <c r="E61" s="29">
        <f t="shared" si="3"/>
        <v>98</v>
      </c>
      <c r="G61" s="26" t="s">
        <v>60</v>
      </c>
      <c r="H61" s="29">
        <v>6</v>
      </c>
      <c r="I61" s="29">
        <v>4</v>
      </c>
      <c r="J61" s="29">
        <f t="shared" si="4"/>
        <v>10</v>
      </c>
      <c r="K61" s="26" t="s">
        <v>59</v>
      </c>
      <c r="L61" s="29">
        <v>15</v>
      </c>
      <c r="M61" s="29">
        <v>24</v>
      </c>
      <c r="N61" s="29">
        <f t="shared" si="5"/>
        <v>39</v>
      </c>
    </row>
    <row r="62" spans="2:14" ht="13.5" customHeight="1">
      <c r="B62" s="26" t="s">
        <v>114</v>
      </c>
      <c r="C62" s="29">
        <v>3</v>
      </c>
      <c r="D62" s="29">
        <v>3</v>
      </c>
      <c r="E62" s="29">
        <f t="shared" si="3"/>
        <v>6</v>
      </c>
      <c r="G62" s="26" t="s">
        <v>61</v>
      </c>
      <c r="H62" s="29">
        <v>3</v>
      </c>
      <c r="I62" s="29">
        <v>0</v>
      </c>
      <c r="J62" s="29">
        <f t="shared" si="4"/>
        <v>3</v>
      </c>
      <c r="K62" s="49" t="s">
        <v>102</v>
      </c>
      <c r="L62" s="30">
        <v>0</v>
      </c>
      <c r="M62" s="30">
        <v>0</v>
      </c>
      <c r="N62" s="30">
        <f t="shared" si="5"/>
        <v>0</v>
      </c>
    </row>
    <row r="63" spans="2:14" ht="13.5" customHeight="1">
      <c r="B63" s="27" t="s">
        <v>115</v>
      </c>
      <c r="C63" s="30">
        <v>0</v>
      </c>
      <c r="D63" s="30">
        <v>0</v>
      </c>
      <c r="E63" s="29">
        <f t="shared" si="3"/>
        <v>0</v>
      </c>
      <c r="G63" s="26" t="s">
        <v>62</v>
      </c>
      <c r="H63" s="29">
        <v>0</v>
      </c>
      <c r="I63" s="29">
        <v>0</v>
      </c>
      <c r="J63" s="29">
        <f t="shared" si="4"/>
        <v>0</v>
      </c>
      <c r="K63" s="50"/>
      <c r="L63" s="29"/>
      <c r="M63" s="29"/>
      <c r="N63" s="29"/>
    </row>
    <row r="64" spans="2:14" ht="13.5" customHeight="1">
      <c r="B64" s="27" t="s">
        <v>78</v>
      </c>
      <c r="C64" s="31">
        <f>SUM(C40:C63)</f>
        <v>390</v>
      </c>
      <c r="D64" s="31">
        <f>SUM(D40:D63)</f>
        <v>431</v>
      </c>
      <c r="E64" s="44">
        <f>SUM(E40:E63)</f>
        <v>821</v>
      </c>
      <c r="G64" s="27" t="s">
        <v>63</v>
      </c>
      <c r="H64" s="30">
        <v>4</v>
      </c>
      <c r="I64" s="30">
        <v>0</v>
      </c>
      <c r="J64" s="42">
        <f t="shared" si="4"/>
        <v>4</v>
      </c>
      <c r="K64" s="27" t="s">
        <v>78</v>
      </c>
      <c r="L64" s="37">
        <f>SUM(H40:H64,L40:L62)</f>
        <v>458</v>
      </c>
      <c r="M64" s="37">
        <f>SUM(I40:I64,M40:M62)</f>
        <v>429</v>
      </c>
      <c r="N64" s="37">
        <f>SUM(J40:J64,N40:N62)</f>
        <v>887</v>
      </c>
    </row>
    <row r="65" spans="2:14" ht="9" customHeight="1">
      <c r="C65" s="4"/>
      <c r="D65" s="4"/>
      <c r="E65" s="5"/>
      <c r="H65" s="4"/>
      <c r="I65" s="4"/>
      <c r="J65" s="4"/>
      <c r="L65" s="6"/>
      <c r="M65" s="6"/>
      <c r="N65" s="7"/>
    </row>
    <row r="66" spans="2:14" s="14" customFormat="1" ht="13.5" customHeight="1">
      <c r="B66" s="14" t="s">
        <v>117</v>
      </c>
      <c r="L66" s="21"/>
      <c r="M66" s="21"/>
      <c r="N66" s="21"/>
    </row>
    <row r="67" spans="2:14" s="14" customFormat="1" ht="8.25" customHeight="1" thickBot="1">
      <c r="L67" s="21"/>
      <c r="M67" s="21"/>
      <c r="N67" s="21"/>
    </row>
    <row r="68" spans="2:14" ht="12" customHeigh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5"/>
      <c r="M68" s="25"/>
      <c r="N68" s="25"/>
    </row>
  </sheetData>
  <mergeCells count="16">
    <mergeCell ref="J36:K36"/>
    <mergeCell ref="L36:M36"/>
    <mergeCell ref="B38:B39"/>
    <mergeCell ref="C38:E38"/>
    <mergeCell ref="G38:G39"/>
    <mergeCell ref="H38:J38"/>
    <mergeCell ref="K38:K39"/>
    <mergeCell ref="L38:N38"/>
    <mergeCell ref="J5:K5"/>
    <mergeCell ref="L5:M5"/>
    <mergeCell ref="B7:B8"/>
    <mergeCell ref="C7:E7"/>
    <mergeCell ref="G7:G8"/>
    <mergeCell ref="H7:J7"/>
    <mergeCell ref="K7:K8"/>
    <mergeCell ref="L7:N7"/>
  </mergeCells>
  <phoneticPr fontId="2"/>
  <pageMargins left="0.59055118110236227" right="0.59055118110236227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8"/>
  <sheetViews>
    <sheetView showGridLines="0" view="pageBreakPreview" zoomScaleNormal="100" zoomScaleSheetLayoutView="100" workbookViewId="0">
      <selection activeCell="C9" sqref="C9"/>
    </sheetView>
  </sheetViews>
  <sheetFormatPr defaultColWidth="9" defaultRowHeight="12"/>
  <cols>
    <col min="1" max="1" width="4.6640625" style="2" customWidth="1"/>
    <col min="2" max="2" width="14.109375" style="2" customWidth="1"/>
    <col min="3" max="5" width="8" style="2" customWidth="1"/>
    <col min="6" max="6" width="2.88671875" style="2" customWidth="1"/>
    <col min="7" max="7" width="14.109375" style="2" customWidth="1"/>
    <col min="8" max="10" width="8" style="2" customWidth="1"/>
    <col min="11" max="11" width="14.109375" style="2" customWidth="1"/>
    <col min="12" max="14" width="8" style="2" customWidth="1"/>
    <col min="15" max="15" width="8.6640625" style="2" customWidth="1"/>
    <col min="16" max="16384" width="9" style="2"/>
  </cols>
  <sheetData>
    <row r="1" spans="2:14" ht="14.25" customHeight="1" thickBot="1"/>
    <row r="2" spans="2:14" ht="22.5" customHeight="1">
      <c r="B2" s="23" t="s">
        <v>122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12" customHeight="1">
      <c r="B3" s="16"/>
    </row>
    <row r="4" spans="2:14" s="14" customFormat="1" ht="19.5" customHeight="1">
      <c r="B4" s="17" t="s">
        <v>86</v>
      </c>
      <c r="N4" s="18"/>
    </row>
    <row r="5" spans="2:14" s="14" customFormat="1" ht="12" customHeight="1">
      <c r="B5" s="14" t="s">
        <v>0</v>
      </c>
      <c r="G5" s="14" t="s">
        <v>1</v>
      </c>
      <c r="J5" s="63">
        <v>44105</v>
      </c>
      <c r="K5" s="63"/>
      <c r="L5" s="64" t="s">
        <v>129</v>
      </c>
      <c r="M5" s="64"/>
      <c r="N5" s="20" t="s">
        <v>88</v>
      </c>
    </row>
    <row r="6" spans="2:14" ht="6.75" customHeight="1">
      <c r="N6" s="4"/>
    </row>
    <row r="7" spans="2:14" s="9" customFormat="1" ht="13.5" customHeight="1">
      <c r="B7" s="65" t="s">
        <v>123</v>
      </c>
      <c r="C7" s="67" t="s">
        <v>3</v>
      </c>
      <c r="D7" s="67"/>
      <c r="E7" s="66"/>
      <c r="F7" s="8"/>
      <c r="G7" s="65" t="s">
        <v>2</v>
      </c>
      <c r="H7" s="67" t="s">
        <v>3</v>
      </c>
      <c r="I7" s="67"/>
      <c r="J7" s="66"/>
      <c r="K7" s="65" t="s">
        <v>2</v>
      </c>
      <c r="L7" s="67" t="s">
        <v>3</v>
      </c>
      <c r="M7" s="67"/>
      <c r="N7" s="66"/>
    </row>
    <row r="8" spans="2:14" s="9" customFormat="1" ht="13.5" customHeight="1">
      <c r="B8" s="66"/>
      <c r="C8" s="51" t="s">
        <v>4</v>
      </c>
      <c r="D8" s="51" t="s">
        <v>5</v>
      </c>
      <c r="E8" s="51" t="s">
        <v>6</v>
      </c>
      <c r="F8" s="8"/>
      <c r="G8" s="66"/>
      <c r="H8" s="51" t="s">
        <v>4</v>
      </c>
      <c r="I8" s="51" t="s">
        <v>5</v>
      </c>
      <c r="J8" s="51" t="s">
        <v>6</v>
      </c>
      <c r="K8" s="66"/>
      <c r="L8" s="51" t="s">
        <v>4</v>
      </c>
      <c r="M8" s="51" t="s">
        <v>5</v>
      </c>
      <c r="N8" s="51" t="s">
        <v>6</v>
      </c>
    </row>
    <row r="9" spans="2:14" ht="13.5" customHeight="1">
      <c r="B9" s="26" t="s">
        <v>7</v>
      </c>
      <c r="C9" s="29">
        <v>131</v>
      </c>
      <c r="D9" s="29">
        <v>108</v>
      </c>
      <c r="E9" s="29">
        <v>239</v>
      </c>
      <c r="G9" s="26" t="s">
        <v>8</v>
      </c>
      <c r="H9" s="29">
        <v>12</v>
      </c>
      <c r="I9" s="29">
        <v>12</v>
      </c>
      <c r="J9" s="29">
        <v>24</v>
      </c>
      <c r="K9" s="26" t="s">
        <v>64</v>
      </c>
      <c r="L9" s="29">
        <v>2</v>
      </c>
      <c r="M9" s="29">
        <v>3</v>
      </c>
      <c r="N9" s="29">
        <v>5</v>
      </c>
    </row>
    <row r="10" spans="2:14" ht="13.5" customHeight="1">
      <c r="B10" s="26" t="s">
        <v>10</v>
      </c>
      <c r="C10" s="29">
        <v>14</v>
      </c>
      <c r="D10" s="29">
        <v>14</v>
      </c>
      <c r="E10" s="29">
        <v>28</v>
      </c>
      <c r="G10" s="26" t="s">
        <v>11</v>
      </c>
      <c r="H10" s="29">
        <v>32</v>
      </c>
      <c r="I10" s="29">
        <v>13</v>
      </c>
      <c r="J10" s="29">
        <v>45</v>
      </c>
      <c r="K10" s="26" t="s">
        <v>9</v>
      </c>
      <c r="L10" s="29">
        <v>3</v>
      </c>
      <c r="M10" s="29">
        <v>2</v>
      </c>
      <c r="N10" s="29">
        <v>5</v>
      </c>
    </row>
    <row r="11" spans="2:14" ht="13.5" customHeight="1">
      <c r="B11" s="26" t="s">
        <v>13</v>
      </c>
      <c r="C11" s="29">
        <v>78</v>
      </c>
      <c r="D11" s="29">
        <v>72</v>
      </c>
      <c r="E11" s="29">
        <v>150</v>
      </c>
      <c r="G11" s="26" t="s">
        <v>14</v>
      </c>
      <c r="H11" s="29">
        <v>40</v>
      </c>
      <c r="I11" s="29">
        <v>21</v>
      </c>
      <c r="J11" s="29">
        <v>61</v>
      </c>
      <c r="K11" s="26" t="s">
        <v>12</v>
      </c>
      <c r="L11" s="29">
        <v>0</v>
      </c>
      <c r="M11" s="29">
        <v>0</v>
      </c>
      <c r="N11" s="29">
        <v>0</v>
      </c>
    </row>
    <row r="12" spans="2:14" ht="13.5" customHeight="1">
      <c r="B12" s="26" t="s">
        <v>16</v>
      </c>
      <c r="C12" s="29">
        <v>22</v>
      </c>
      <c r="D12" s="29">
        <v>14</v>
      </c>
      <c r="E12" s="29">
        <v>36</v>
      </c>
      <c r="G12" s="26" t="s">
        <v>17</v>
      </c>
      <c r="H12" s="29">
        <v>55</v>
      </c>
      <c r="I12" s="29">
        <v>45</v>
      </c>
      <c r="J12" s="29">
        <v>100</v>
      </c>
      <c r="K12" s="26" t="s">
        <v>15</v>
      </c>
      <c r="L12" s="29">
        <v>1</v>
      </c>
      <c r="M12" s="29">
        <v>1</v>
      </c>
      <c r="N12" s="29">
        <v>2</v>
      </c>
    </row>
    <row r="13" spans="2:14" ht="13.5" customHeight="1">
      <c r="B13" s="26" t="s">
        <v>19</v>
      </c>
      <c r="C13" s="29">
        <v>0</v>
      </c>
      <c r="D13" s="29">
        <v>2</v>
      </c>
      <c r="E13" s="29">
        <v>2</v>
      </c>
      <c r="G13" s="26" t="s">
        <v>20</v>
      </c>
      <c r="H13" s="29">
        <v>25</v>
      </c>
      <c r="I13" s="29">
        <v>21</v>
      </c>
      <c r="J13" s="29">
        <v>46</v>
      </c>
      <c r="K13" s="26" t="s">
        <v>18</v>
      </c>
      <c r="L13" s="29">
        <v>1</v>
      </c>
      <c r="M13" s="29">
        <v>1</v>
      </c>
      <c r="N13" s="29">
        <v>2</v>
      </c>
    </row>
    <row r="14" spans="2:14" ht="13.5" customHeight="1">
      <c r="B14" s="26" t="s">
        <v>22</v>
      </c>
      <c r="C14" s="29">
        <v>14</v>
      </c>
      <c r="D14" s="29">
        <v>17</v>
      </c>
      <c r="E14" s="29">
        <v>31</v>
      </c>
      <c r="G14" s="26" t="s">
        <v>23</v>
      </c>
      <c r="H14" s="29">
        <v>17</v>
      </c>
      <c r="I14" s="29">
        <v>15</v>
      </c>
      <c r="J14" s="29">
        <v>32</v>
      </c>
      <c r="K14" s="26" t="s">
        <v>21</v>
      </c>
      <c r="L14" s="29">
        <v>0</v>
      </c>
      <c r="M14" s="29">
        <v>0</v>
      </c>
      <c r="N14" s="29">
        <v>0</v>
      </c>
    </row>
    <row r="15" spans="2:14" ht="13.5" customHeight="1">
      <c r="B15" s="26" t="s">
        <v>25</v>
      </c>
      <c r="C15" s="29">
        <v>1</v>
      </c>
      <c r="D15" s="29">
        <v>2</v>
      </c>
      <c r="E15" s="29">
        <v>3</v>
      </c>
      <c r="G15" s="26" t="s">
        <v>26</v>
      </c>
      <c r="H15" s="29">
        <v>5</v>
      </c>
      <c r="I15" s="29">
        <v>5</v>
      </c>
      <c r="J15" s="29">
        <v>10</v>
      </c>
      <c r="K15" s="26" t="s">
        <v>24</v>
      </c>
      <c r="L15" s="29">
        <v>2</v>
      </c>
      <c r="M15" s="29">
        <v>1</v>
      </c>
      <c r="N15" s="29">
        <v>3</v>
      </c>
    </row>
    <row r="16" spans="2:14" ht="13.5" customHeight="1">
      <c r="B16" s="26" t="s">
        <v>89</v>
      </c>
      <c r="C16" s="29">
        <v>26</v>
      </c>
      <c r="D16" s="29">
        <v>20</v>
      </c>
      <c r="E16" s="29">
        <v>46</v>
      </c>
      <c r="G16" s="26" t="s">
        <v>28</v>
      </c>
      <c r="H16" s="29">
        <v>5</v>
      </c>
      <c r="I16" s="29">
        <v>1</v>
      </c>
      <c r="J16" s="29">
        <v>6</v>
      </c>
      <c r="K16" s="26" t="s">
        <v>27</v>
      </c>
      <c r="L16" s="29">
        <v>0</v>
      </c>
      <c r="M16" s="29">
        <v>0</v>
      </c>
      <c r="N16" s="29">
        <v>0</v>
      </c>
    </row>
    <row r="17" spans="2:14" ht="13.5" customHeight="1">
      <c r="B17" s="26" t="s">
        <v>90</v>
      </c>
      <c r="C17" s="29">
        <v>4</v>
      </c>
      <c r="D17" s="29">
        <v>7</v>
      </c>
      <c r="E17" s="29">
        <v>11</v>
      </c>
      <c r="G17" s="26" t="s">
        <v>30</v>
      </c>
      <c r="H17" s="29">
        <v>2</v>
      </c>
      <c r="I17" s="29">
        <v>0</v>
      </c>
      <c r="J17" s="29">
        <v>2</v>
      </c>
      <c r="K17" s="26" t="s">
        <v>29</v>
      </c>
      <c r="L17" s="29">
        <v>0</v>
      </c>
      <c r="M17" s="29">
        <v>1</v>
      </c>
      <c r="N17" s="29">
        <v>1</v>
      </c>
    </row>
    <row r="18" spans="2:14" ht="13.5" customHeight="1">
      <c r="B18" s="26" t="s">
        <v>91</v>
      </c>
      <c r="C18" s="29">
        <v>7</v>
      </c>
      <c r="D18" s="29">
        <v>5</v>
      </c>
      <c r="E18" s="29">
        <v>12</v>
      </c>
      <c r="G18" s="26" t="s">
        <v>32</v>
      </c>
      <c r="H18" s="29">
        <v>12</v>
      </c>
      <c r="I18" s="29">
        <v>14</v>
      </c>
      <c r="J18" s="29">
        <v>26</v>
      </c>
      <c r="K18" s="26" t="s">
        <v>31</v>
      </c>
      <c r="L18" s="29">
        <v>0</v>
      </c>
      <c r="M18" s="29">
        <v>0</v>
      </c>
      <c r="N18" s="29">
        <v>0</v>
      </c>
    </row>
    <row r="19" spans="2:14" ht="13.5" customHeight="1">
      <c r="B19" s="26" t="s">
        <v>92</v>
      </c>
      <c r="C19" s="29">
        <v>3</v>
      </c>
      <c r="D19" s="29">
        <v>4</v>
      </c>
      <c r="E19" s="29">
        <v>7</v>
      </c>
      <c r="G19" s="26" t="s">
        <v>34</v>
      </c>
      <c r="H19" s="29">
        <v>24</v>
      </c>
      <c r="I19" s="29">
        <v>13</v>
      </c>
      <c r="J19" s="29">
        <v>37</v>
      </c>
      <c r="K19" s="26" t="s">
        <v>33</v>
      </c>
      <c r="L19" s="29">
        <v>0</v>
      </c>
      <c r="M19" s="29">
        <v>1</v>
      </c>
      <c r="N19" s="29">
        <v>1</v>
      </c>
    </row>
    <row r="20" spans="2:14" ht="13.5" customHeight="1">
      <c r="B20" s="26" t="s">
        <v>93</v>
      </c>
      <c r="C20" s="29">
        <v>37</v>
      </c>
      <c r="D20" s="29">
        <v>47</v>
      </c>
      <c r="E20" s="29">
        <v>84</v>
      </c>
      <c r="G20" s="26" t="s">
        <v>36</v>
      </c>
      <c r="H20" s="29">
        <v>60</v>
      </c>
      <c r="I20" s="29">
        <v>45</v>
      </c>
      <c r="J20" s="29">
        <v>105</v>
      </c>
      <c r="K20" s="26" t="s">
        <v>35</v>
      </c>
      <c r="L20" s="29">
        <v>2</v>
      </c>
      <c r="M20" s="29">
        <v>0</v>
      </c>
      <c r="N20" s="29">
        <v>2</v>
      </c>
    </row>
    <row r="21" spans="2:14" ht="13.5" customHeight="1">
      <c r="B21" s="26" t="s">
        <v>94</v>
      </c>
      <c r="C21" s="29">
        <v>0</v>
      </c>
      <c r="D21" s="29">
        <v>0</v>
      </c>
      <c r="E21" s="29">
        <v>0</v>
      </c>
      <c r="G21" s="26" t="s">
        <v>38</v>
      </c>
      <c r="H21" s="29">
        <v>24</v>
      </c>
      <c r="I21" s="29">
        <v>15</v>
      </c>
      <c r="J21" s="29">
        <v>39</v>
      </c>
      <c r="K21" s="26" t="s">
        <v>37</v>
      </c>
      <c r="L21" s="29">
        <v>0</v>
      </c>
      <c r="M21" s="29">
        <v>0</v>
      </c>
      <c r="N21" s="29">
        <v>0</v>
      </c>
    </row>
    <row r="22" spans="2:14" ht="13.5" customHeight="1">
      <c r="B22" s="26" t="s">
        <v>95</v>
      </c>
      <c r="C22" s="29">
        <v>0</v>
      </c>
      <c r="D22" s="29">
        <v>1</v>
      </c>
      <c r="E22" s="29">
        <v>1</v>
      </c>
      <c r="G22" s="26" t="s">
        <v>40</v>
      </c>
      <c r="H22" s="29">
        <v>4</v>
      </c>
      <c r="I22" s="29">
        <v>3</v>
      </c>
      <c r="J22" s="29">
        <v>7</v>
      </c>
      <c r="K22" s="26" t="s">
        <v>39</v>
      </c>
      <c r="L22" s="29">
        <v>1</v>
      </c>
      <c r="M22" s="29">
        <v>5</v>
      </c>
      <c r="N22" s="29">
        <v>6</v>
      </c>
    </row>
    <row r="23" spans="2:14" ht="13.5" customHeight="1">
      <c r="B23" s="26" t="s">
        <v>96</v>
      </c>
      <c r="C23" s="29">
        <v>0</v>
      </c>
      <c r="D23" s="29">
        <v>0</v>
      </c>
      <c r="E23" s="29">
        <v>0</v>
      </c>
      <c r="G23" s="26" t="s">
        <v>42</v>
      </c>
      <c r="H23" s="29">
        <v>1</v>
      </c>
      <c r="I23" s="29">
        <v>0</v>
      </c>
      <c r="J23" s="29">
        <v>1</v>
      </c>
      <c r="K23" s="26" t="s">
        <v>41</v>
      </c>
      <c r="L23" s="29">
        <v>0</v>
      </c>
      <c r="M23" s="29">
        <v>0</v>
      </c>
      <c r="N23" s="29">
        <v>0</v>
      </c>
    </row>
    <row r="24" spans="2:14" ht="13.5" customHeight="1">
      <c r="B24" s="26" t="s">
        <v>97</v>
      </c>
      <c r="C24" s="29">
        <v>0</v>
      </c>
      <c r="D24" s="29">
        <v>2</v>
      </c>
      <c r="E24" s="29">
        <v>2</v>
      </c>
      <c r="G24" s="26" t="s">
        <v>44</v>
      </c>
      <c r="H24" s="29">
        <v>0</v>
      </c>
      <c r="I24" s="29">
        <v>0</v>
      </c>
      <c r="J24" s="29">
        <v>0</v>
      </c>
      <c r="K24" s="26" t="s">
        <v>43</v>
      </c>
      <c r="L24" s="29">
        <v>0</v>
      </c>
      <c r="M24" s="29">
        <v>0</v>
      </c>
      <c r="N24" s="29">
        <v>0</v>
      </c>
    </row>
    <row r="25" spans="2:14" ht="13.5" customHeight="1">
      <c r="B25" s="26" t="s">
        <v>98</v>
      </c>
      <c r="C25" s="29">
        <v>0</v>
      </c>
      <c r="D25" s="29">
        <v>0</v>
      </c>
      <c r="E25" s="29">
        <v>0</v>
      </c>
      <c r="G25" s="26" t="s">
        <v>46</v>
      </c>
      <c r="H25" s="29">
        <v>0</v>
      </c>
      <c r="I25" s="29">
        <v>0</v>
      </c>
      <c r="J25" s="29">
        <v>0</v>
      </c>
      <c r="K25" s="26" t="s">
        <v>45</v>
      </c>
      <c r="L25" s="29">
        <v>1</v>
      </c>
      <c r="M25" s="29">
        <v>1</v>
      </c>
      <c r="N25" s="29">
        <v>2</v>
      </c>
    </row>
    <row r="26" spans="2:14" ht="13.5" customHeight="1">
      <c r="B26" s="26" t="s">
        <v>48</v>
      </c>
      <c r="C26" s="29">
        <v>0</v>
      </c>
      <c r="D26" s="29">
        <v>2</v>
      </c>
      <c r="E26" s="29">
        <v>2</v>
      </c>
      <c r="G26" s="26" t="s">
        <v>49</v>
      </c>
      <c r="H26" s="29">
        <v>1</v>
      </c>
      <c r="I26" s="29">
        <v>2</v>
      </c>
      <c r="J26" s="29">
        <v>3</v>
      </c>
      <c r="K26" s="26" t="s">
        <v>47</v>
      </c>
      <c r="L26" s="29">
        <v>0</v>
      </c>
      <c r="M26" s="29">
        <v>0</v>
      </c>
      <c r="N26" s="29">
        <v>0</v>
      </c>
    </row>
    <row r="27" spans="2:14" ht="13.5" customHeight="1">
      <c r="B27" s="26" t="s">
        <v>51</v>
      </c>
      <c r="C27" s="29">
        <v>1</v>
      </c>
      <c r="D27" s="29">
        <v>0</v>
      </c>
      <c r="E27" s="29">
        <v>1</v>
      </c>
      <c r="G27" s="26" t="s">
        <v>52</v>
      </c>
      <c r="H27" s="29">
        <v>1</v>
      </c>
      <c r="I27" s="29">
        <v>0</v>
      </c>
      <c r="J27" s="29">
        <v>1</v>
      </c>
      <c r="K27" s="26" t="s">
        <v>50</v>
      </c>
      <c r="L27" s="29">
        <v>0</v>
      </c>
      <c r="M27" s="29">
        <v>1</v>
      </c>
      <c r="N27" s="29">
        <v>1</v>
      </c>
    </row>
    <row r="28" spans="2:14" ht="13.5" customHeight="1">
      <c r="B28" s="26" t="s">
        <v>54</v>
      </c>
      <c r="C28" s="29">
        <v>0</v>
      </c>
      <c r="D28" s="29">
        <v>0</v>
      </c>
      <c r="E28" s="29">
        <v>0</v>
      </c>
      <c r="G28" s="26" t="s">
        <v>55</v>
      </c>
      <c r="H28" s="29">
        <v>2</v>
      </c>
      <c r="I28" s="29">
        <v>1</v>
      </c>
      <c r="J28" s="29">
        <v>3</v>
      </c>
      <c r="K28" s="26" t="s">
        <v>53</v>
      </c>
      <c r="L28" s="29">
        <v>0</v>
      </c>
      <c r="M28" s="29">
        <v>0</v>
      </c>
      <c r="N28" s="29">
        <v>0</v>
      </c>
    </row>
    <row r="29" spans="2:14" ht="13.5" customHeight="1">
      <c r="B29" s="26" t="s">
        <v>57</v>
      </c>
      <c r="C29" s="29">
        <v>1</v>
      </c>
      <c r="D29" s="29">
        <v>1</v>
      </c>
      <c r="E29" s="29">
        <v>2</v>
      </c>
      <c r="G29" s="26" t="s">
        <v>58</v>
      </c>
      <c r="H29" s="29">
        <v>3</v>
      </c>
      <c r="I29" s="29">
        <v>3</v>
      </c>
      <c r="J29" s="29">
        <v>6</v>
      </c>
      <c r="K29" s="26" t="s">
        <v>56</v>
      </c>
      <c r="L29" s="29">
        <v>0</v>
      </c>
      <c r="M29" s="29">
        <v>2</v>
      </c>
      <c r="N29" s="29">
        <v>2</v>
      </c>
    </row>
    <row r="30" spans="2:14" ht="13.5" customHeight="1">
      <c r="B30" s="26" t="s">
        <v>99</v>
      </c>
      <c r="C30" s="29">
        <v>57</v>
      </c>
      <c r="D30" s="29">
        <v>66</v>
      </c>
      <c r="E30" s="29">
        <v>123</v>
      </c>
      <c r="G30" s="26" t="s">
        <v>60</v>
      </c>
      <c r="H30" s="29">
        <v>4</v>
      </c>
      <c r="I30" s="29">
        <v>2</v>
      </c>
      <c r="J30" s="29">
        <v>6</v>
      </c>
      <c r="K30" s="26" t="s">
        <v>59</v>
      </c>
      <c r="L30" s="29">
        <v>7</v>
      </c>
      <c r="M30" s="29">
        <v>9</v>
      </c>
      <c r="N30" s="29">
        <v>16</v>
      </c>
    </row>
    <row r="31" spans="2:14" ht="13.5" customHeight="1">
      <c r="B31" s="26" t="s">
        <v>100</v>
      </c>
      <c r="C31" s="29">
        <v>2</v>
      </c>
      <c r="D31" s="29">
        <v>2</v>
      </c>
      <c r="E31" s="29">
        <v>4</v>
      </c>
      <c r="G31" s="26" t="s">
        <v>61</v>
      </c>
      <c r="H31" s="29">
        <v>1</v>
      </c>
      <c r="I31" s="29">
        <v>0</v>
      </c>
      <c r="J31" s="29">
        <v>1</v>
      </c>
      <c r="K31" s="52" t="s">
        <v>102</v>
      </c>
      <c r="L31" s="30">
        <v>0</v>
      </c>
      <c r="M31" s="30">
        <v>0</v>
      </c>
      <c r="N31" s="29">
        <v>0</v>
      </c>
    </row>
    <row r="32" spans="2:14" ht="13.5" customHeight="1">
      <c r="B32" s="27" t="s">
        <v>101</v>
      </c>
      <c r="C32" s="30">
        <v>1</v>
      </c>
      <c r="D32" s="30">
        <v>1</v>
      </c>
      <c r="E32" s="29">
        <v>2</v>
      </c>
      <c r="G32" s="26" t="s">
        <v>62</v>
      </c>
      <c r="H32" s="29">
        <v>2</v>
      </c>
      <c r="I32" s="29">
        <v>0</v>
      </c>
      <c r="J32" s="29">
        <v>2</v>
      </c>
      <c r="K32" s="53"/>
      <c r="L32" s="34"/>
      <c r="M32" s="34"/>
      <c r="N32" s="43"/>
    </row>
    <row r="33" spans="2:14" ht="13.5" customHeight="1">
      <c r="B33" s="27" t="s">
        <v>78</v>
      </c>
      <c r="C33" s="31">
        <v>399</v>
      </c>
      <c r="D33" s="31">
        <v>387</v>
      </c>
      <c r="E33" s="41">
        <v>786</v>
      </c>
      <c r="G33" s="27" t="s">
        <v>63</v>
      </c>
      <c r="H33" s="30">
        <v>3</v>
      </c>
      <c r="I33" s="30">
        <v>5</v>
      </c>
      <c r="J33" s="42">
        <v>8</v>
      </c>
      <c r="K33" s="27" t="s">
        <v>78</v>
      </c>
      <c r="L33" s="31">
        <v>355</v>
      </c>
      <c r="M33" s="31">
        <v>264</v>
      </c>
      <c r="N33" s="31">
        <v>619</v>
      </c>
    </row>
    <row r="34" spans="2:14" ht="12" customHeight="1">
      <c r="E34" s="3"/>
      <c r="H34" s="4"/>
      <c r="I34" s="4"/>
      <c r="J34" s="4"/>
      <c r="L34" s="4"/>
      <c r="M34" s="4"/>
      <c r="N34" s="4"/>
    </row>
    <row r="35" spans="2:14" s="14" customFormat="1" ht="19.5" customHeight="1">
      <c r="B35" s="17" t="s">
        <v>87</v>
      </c>
    </row>
    <row r="36" spans="2:14" s="14" customFormat="1" ht="12" customHeight="1">
      <c r="B36" s="14" t="s">
        <v>81</v>
      </c>
      <c r="G36" s="14" t="s">
        <v>82</v>
      </c>
      <c r="J36" s="63">
        <f>J5</f>
        <v>44105</v>
      </c>
      <c r="K36" s="63"/>
      <c r="L36" s="64" t="str">
        <f>L5</f>
        <v>～令和3年9月30日</v>
      </c>
      <c r="M36" s="64"/>
      <c r="N36" s="19" t="str">
        <f>N5</f>
        <v>単位:人</v>
      </c>
    </row>
    <row r="37" spans="2:14" ht="6.75" customHeight="1">
      <c r="N37" s="4"/>
    </row>
    <row r="38" spans="2:14" s="9" customFormat="1" ht="13.5" customHeight="1">
      <c r="B38" s="65" t="s">
        <v>83</v>
      </c>
      <c r="C38" s="67" t="s">
        <v>84</v>
      </c>
      <c r="D38" s="67"/>
      <c r="E38" s="66"/>
      <c r="F38" s="8"/>
      <c r="G38" s="65" t="s">
        <v>83</v>
      </c>
      <c r="H38" s="67" t="s">
        <v>85</v>
      </c>
      <c r="I38" s="67"/>
      <c r="J38" s="66"/>
      <c r="K38" s="65" t="s">
        <v>83</v>
      </c>
      <c r="L38" s="67" t="s">
        <v>84</v>
      </c>
      <c r="M38" s="67"/>
      <c r="N38" s="66"/>
    </row>
    <row r="39" spans="2:14" s="9" customFormat="1" ht="13.5" customHeight="1">
      <c r="B39" s="66"/>
      <c r="C39" s="51" t="s">
        <v>4</v>
      </c>
      <c r="D39" s="51" t="s">
        <v>5</v>
      </c>
      <c r="E39" s="51" t="s">
        <v>125</v>
      </c>
      <c r="F39" s="8"/>
      <c r="G39" s="66"/>
      <c r="H39" s="51" t="s">
        <v>4</v>
      </c>
      <c r="I39" s="51" t="s">
        <v>5</v>
      </c>
      <c r="J39" s="51" t="s">
        <v>6</v>
      </c>
      <c r="K39" s="66"/>
      <c r="L39" s="51" t="s">
        <v>4</v>
      </c>
      <c r="M39" s="51" t="s">
        <v>5</v>
      </c>
      <c r="N39" s="51" t="s">
        <v>6</v>
      </c>
    </row>
    <row r="40" spans="2:14" ht="13.5" customHeight="1">
      <c r="B40" s="26" t="s">
        <v>7</v>
      </c>
      <c r="C40" s="29">
        <v>207</v>
      </c>
      <c r="D40" s="29">
        <v>205</v>
      </c>
      <c r="E40" s="29">
        <v>412</v>
      </c>
      <c r="G40" s="26" t="s">
        <v>8</v>
      </c>
      <c r="H40" s="29">
        <v>17</v>
      </c>
      <c r="I40" s="29">
        <v>14</v>
      </c>
      <c r="J40" s="29">
        <v>31</v>
      </c>
      <c r="K40" s="26" t="s">
        <v>64</v>
      </c>
      <c r="L40" s="29">
        <v>2</v>
      </c>
      <c r="M40" s="29">
        <v>7</v>
      </c>
      <c r="N40" s="29">
        <v>9</v>
      </c>
    </row>
    <row r="41" spans="2:14" ht="13.5" customHeight="1">
      <c r="B41" s="26" t="s">
        <v>10</v>
      </c>
      <c r="C41" s="29">
        <v>12</v>
      </c>
      <c r="D41" s="29">
        <v>8</v>
      </c>
      <c r="E41" s="29">
        <v>20</v>
      </c>
      <c r="G41" s="26" t="s">
        <v>11</v>
      </c>
      <c r="H41" s="29">
        <v>17</v>
      </c>
      <c r="I41" s="29">
        <v>12</v>
      </c>
      <c r="J41" s="29">
        <v>29</v>
      </c>
      <c r="K41" s="26" t="s">
        <v>9</v>
      </c>
      <c r="L41" s="29">
        <v>2</v>
      </c>
      <c r="M41" s="29">
        <v>2</v>
      </c>
      <c r="N41" s="29">
        <v>4</v>
      </c>
    </row>
    <row r="42" spans="2:14" ht="13.5" customHeight="1">
      <c r="B42" s="26" t="s">
        <v>13</v>
      </c>
      <c r="C42" s="29">
        <v>47</v>
      </c>
      <c r="D42" s="29">
        <v>56</v>
      </c>
      <c r="E42" s="29">
        <v>103</v>
      </c>
      <c r="G42" s="26" t="s">
        <v>14</v>
      </c>
      <c r="H42" s="29">
        <v>59</v>
      </c>
      <c r="I42" s="29">
        <v>53</v>
      </c>
      <c r="J42" s="29">
        <v>112</v>
      </c>
      <c r="K42" s="26" t="s">
        <v>12</v>
      </c>
      <c r="L42" s="29">
        <v>0</v>
      </c>
      <c r="M42" s="29">
        <v>0</v>
      </c>
      <c r="N42" s="29">
        <v>0</v>
      </c>
    </row>
    <row r="43" spans="2:14" ht="13.5" customHeight="1">
      <c r="B43" s="26" t="s">
        <v>16</v>
      </c>
      <c r="C43" s="29">
        <v>11</v>
      </c>
      <c r="D43" s="29">
        <v>13</v>
      </c>
      <c r="E43" s="29">
        <v>24</v>
      </c>
      <c r="G43" s="26" t="s">
        <v>17</v>
      </c>
      <c r="H43" s="29">
        <v>88</v>
      </c>
      <c r="I43" s="29">
        <v>85</v>
      </c>
      <c r="J43" s="29">
        <v>173</v>
      </c>
      <c r="K43" s="26" t="s">
        <v>15</v>
      </c>
      <c r="L43" s="29">
        <v>0</v>
      </c>
      <c r="M43" s="29">
        <v>1</v>
      </c>
      <c r="N43" s="29">
        <v>1</v>
      </c>
    </row>
    <row r="44" spans="2:14" ht="13.5" customHeight="1">
      <c r="B44" s="26" t="s">
        <v>19</v>
      </c>
      <c r="C44" s="29">
        <v>5</v>
      </c>
      <c r="D44" s="29">
        <v>2</v>
      </c>
      <c r="E44" s="29">
        <v>7</v>
      </c>
      <c r="G44" s="26" t="s">
        <v>20</v>
      </c>
      <c r="H44" s="29">
        <v>23</v>
      </c>
      <c r="I44" s="29">
        <v>19</v>
      </c>
      <c r="J44" s="29">
        <v>42</v>
      </c>
      <c r="K44" s="26" t="s">
        <v>18</v>
      </c>
      <c r="L44" s="29">
        <v>1</v>
      </c>
      <c r="M44" s="29">
        <v>1</v>
      </c>
      <c r="N44" s="29">
        <v>2</v>
      </c>
    </row>
    <row r="45" spans="2:14" ht="13.5" customHeight="1">
      <c r="B45" s="26" t="s">
        <v>22</v>
      </c>
      <c r="C45" s="29">
        <v>12</v>
      </c>
      <c r="D45" s="29">
        <v>8</v>
      </c>
      <c r="E45" s="29">
        <v>20</v>
      </c>
      <c r="G45" s="26" t="s">
        <v>23</v>
      </c>
      <c r="H45" s="29">
        <v>15</v>
      </c>
      <c r="I45" s="29">
        <v>10</v>
      </c>
      <c r="J45" s="29">
        <v>25</v>
      </c>
      <c r="K45" s="26" t="s">
        <v>21</v>
      </c>
      <c r="L45" s="29">
        <v>0</v>
      </c>
      <c r="M45" s="29">
        <v>0</v>
      </c>
      <c r="N45" s="29">
        <v>0</v>
      </c>
    </row>
    <row r="46" spans="2:14" ht="13.5" customHeight="1">
      <c r="B46" s="26" t="s">
        <v>25</v>
      </c>
      <c r="C46" s="29">
        <v>4</v>
      </c>
      <c r="D46" s="29">
        <v>5</v>
      </c>
      <c r="E46" s="29">
        <v>9</v>
      </c>
      <c r="G46" s="26" t="s">
        <v>26</v>
      </c>
      <c r="H46" s="29">
        <v>5</v>
      </c>
      <c r="I46" s="29">
        <v>15</v>
      </c>
      <c r="J46" s="29">
        <v>20</v>
      </c>
      <c r="K46" s="26" t="s">
        <v>24</v>
      </c>
      <c r="L46" s="29">
        <v>0</v>
      </c>
      <c r="M46" s="29">
        <v>0</v>
      </c>
      <c r="N46" s="29">
        <v>0</v>
      </c>
    </row>
    <row r="47" spans="2:14" ht="13.5" customHeight="1">
      <c r="B47" s="26" t="s">
        <v>103</v>
      </c>
      <c r="C47" s="29">
        <v>25</v>
      </c>
      <c r="D47" s="29">
        <v>25</v>
      </c>
      <c r="E47" s="29">
        <v>50</v>
      </c>
      <c r="G47" s="26" t="s">
        <v>28</v>
      </c>
      <c r="H47" s="29">
        <v>6</v>
      </c>
      <c r="I47" s="29">
        <v>10</v>
      </c>
      <c r="J47" s="29">
        <v>16</v>
      </c>
      <c r="K47" s="26" t="s">
        <v>27</v>
      </c>
      <c r="L47" s="29">
        <v>0</v>
      </c>
      <c r="M47" s="29">
        <v>0</v>
      </c>
      <c r="N47" s="29">
        <v>0</v>
      </c>
    </row>
    <row r="48" spans="2:14" ht="13.5" customHeight="1">
      <c r="B48" s="26" t="s">
        <v>104</v>
      </c>
      <c r="C48" s="29">
        <v>7</v>
      </c>
      <c r="D48" s="29">
        <v>6</v>
      </c>
      <c r="E48" s="29">
        <v>13</v>
      </c>
      <c r="G48" s="26" t="s">
        <v>30</v>
      </c>
      <c r="H48" s="29">
        <v>5</v>
      </c>
      <c r="I48" s="29">
        <v>5</v>
      </c>
      <c r="J48" s="29">
        <v>10</v>
      </c>
      <c r="K48" s="26" t="s">
        <v>29</v>
      </c>
      <c r="L48" s="29">
        <v>0</v>
      </c>
      <c r="M48" s="29">
        <v>0</v>
      </c>
      <c r="N48" s="29">
        <v>0</v>
      </c>
    </row>
    <row r="49" spans="2:14" ht="13.5" customHeight="1">
      <c r="B49" s="26" t="s">
        <v>105</v>
      </c>
      <c r="C49" s="29">
        <v>9</v>
      </c>
      <c r="D49" s="29">
        <v>3</v>
      </c>
      <c r="E49" s="29">
        <v>12</v>
      </c>
      <c r="G49" s="26" t="s">
        <v>32</v>
      </c>
      <c r="H49" s="29">
        <v>35</v>
      </c>
      <c r="I49" s="29">
        <v>38</v>
      </c>
      <c r="J49" s="29">
        <v>73</v>
      </c>
      <c r="K49" s="26" t="s">
        <v>31</v>
      </c>
      <c r="L49" s="29">
        <v>0</v>
      </c>
      <c r="M49" s="29">
        <v>0</v>
      </c>
      <c r="N49" s="29">
        <v>0</v>
      </c>
    </row>
    <row r="50" spans="2:14" ht="13.5" customHeight="1">
      <c r="B50" s="26" t="s">
        <v>106</v>
      </c>
      <c r="C50" s="29">
        <v>4</v>
      </c>
      <c r="D50" s="29">
        <v>3</v>
      </c>
      <c r="E50" s="29">
        <v>7</v>
      </c>
      <c r="G50" s="26" t="s">
        <v>34</v>
      </c>
      <c r="H50" s="29">
        <v>19</v>
      </c>
      <c r="I50" s="29">
        <v>14</v>
      </c>
      <c r="J50" s="29">
        <v>33</v>
      </c>
      <c r="K50" s="26" t="s">
        <v>33</v>
      </c>
      <c r="L50" s="29">
        <v>0</v>
      </c>
      <c r="M50" s="29">
        <v>1</v>
      </c>
      <c r="N50" s="29">
        <v>1</v>
      </c>
    </row>
    <row r="51" spans="2:14" ht="13.5" customHeight="1">
      <c r="B51" s="26" t="s">
        <v>107</v>
      </c>
      <c r="C51" s="29">
        <v>24</v>
      </c>
      <c r="D51" s="29">
        <v>31</v>
      </c>
      <c r="E51" s="29">
        <v>55</v>
      </c>
      <c r="G51" s="26" t="s">
        <v>36</v>
      </c>
      <c r="H51" s="29">
        <v>61</v>
      </c>
      <c r="I51" s="29">
        <v>66</v>
      </c>
      <c r="J51" s="29">
        <v>127</v>
      </c>
      <c r="K51" s="26" t="s">
        <v>35</v>
      </c>
      <c r="L51" s="29">
        <v>0</v>
      </c>
      <c r="M51" s="29">
        <v>0</v>
      </c>
      <c r="N51" s="29">
        <v>0</v>
      </c>
    </row>
    <row r="52" spans="2:14" ht="13.5" customHeight="1">
      <c r="B52" s="26" t="s">
        <v>108</v>
      </c>
      <c r="C52" s="29">
        <v>0</v>
      </c>
      <c r="D52" s="29">
        <v>3</v>
      </c>
      <c r="E52" s="29">
        <v>3</v>
      </c>
      <c r="G52" s="26" t="s">
        <v>38</v>
      </c>
      <c r="H52" s="29">
        <v>26</v>
      </c>
      <c r="I52" s="29">
        <v>33</v>
      </c>
      <c r="J52" s="29">
        <v>59</v>
      </c>
      <c r="K52" s="26" t="s">
        <v>37</v>
      </c>
      <c r="L52" s="29">
        <v>1</v>
      </c>
      <c r="M52" s="29">
        <v>0</v>
      </c>
      <c r="N52" s="29">
        <v>1</v>
      </c>
    </row>
    <row r="53" spans="2:14" ht="13.5" customHeight="1">
      <c r="B53" s="26" t="s">
        <v>109</v>
      </c>
      <c r="C53" s="29">
        <v>1</v>
      </c>
      <c r="D53" s="29">
        <v>0</v>
      </c>
      <c r="E53" s="29">
        <v>1</v>
      </c>
      <c r="G53" s="26" t="s">
        <v>40</v>
      </c>
      <c r="H53" s="29">
        <v>5</v>
      </c>
      <c r="I53" s="29">
        <v>8</v>
      </c>
      <c r="J53" s="29">
        <v>13</v>
      </c>
      <c r="K53" s="26" t="s">
        <v>39</v>
      </c>
      <c r="L53" s="29">
        <v>0</v>
      </c>
      <c r="M53" s="29">
        <v>1</v>
      </c>
      <c r="N53" s="29">
        <v>1</v>
      </c>
    </row>
    <row r="54" spans="2:14" ht="13.5" customHeight="1">
      <c r="B54" s="26" t="s">
        <v>110</v>
      </c>
      <c r="C54" s="29">
        <v>0</v>
      </c>
      <c r="D54" s="29">
        <v>0</v>
      </c>
      <c r="E54" s="29">
        <v>0</v>
      </c>
      <c r="G54" s="26" t="s">
        <v>42</v>
      </c>
      <c r="H54" s="29">
        <v>1</v>
      </c>
      <c r="I54" s="29">
        <v>2</v>
      </c>
      <c r="J54" s="29">
        <v>3</v>
      </c>
      <c r="K54" s="26" t="s">
        <v>41</v>
      </c>
      <c r="L54" s="29">
        <v>0</v>
      </c>
      <c r="M54" s="29">
        <v>0</v>
      </c>
      <c r="N54" s="29">
        <v>0</v>
      </c>
    </row>
    <row r="55" spans="2:14" ht="13.5" customHeight="1">
      <c r="B55" s="26" t="s">
        <v>111</v>
      </c>
      <c r="C55" s="29">
        <v>2</v>
      </c>
      <c r="D55" s="29">
        <v>1</v>
      </c>
      <c r="E55" s="29">
        <v>3</v>
      </c>
      <c r="G55" s="26" t="s">
        <v>44</v>
      </c>
      <c r="H55" s="29">
        <v>0</v>
      </c>
      <c r="I55" s="29">
        <v>0</v>
      </c>
      <c r="J55" s="29">
        <v>0</v>
      </c>
      <c r="K55" s="26" t="s">
        <v>43</v>
      </c>
      <c r="L55" s="29">
        <v>1</v>
      </c>
      <c r="M55" s="29">
        <v>1</v>
      </c>
      <c r="N55" s="29">
        <v>2</v>
      </c>
    </row>
    <row r="56" spans="2:14" ht="13.5" customHeight="1">
      <c r="B56" s="26" t="s">
        <v>112</v>
      </c>
      <c r="C56" s="29">
        <v>0</v>
      </c>
      <c r="D56" s="29">
        <v>0</v>
      </c>
      <c r="E56" s="29">
        <v>0</v>
      </c>
      <c r="G56" s="26" t="s">
        <v>46</v>
      </c>
      <c r="H56" s="29">
        <v>1</v>
      </c>
      <c r="I56" s="29">
        <v>0</v>
      </c>
      <c r="J56" s="29">
        <v>1</v>
      </c>
      <c r="K56" s="26" t="s">
        <v>45</v>
      </c>
      <c r="L56" s="29">
        <v>2</v>
      </c>
      <c r="M56" s="29">
        <v>0</v>
      </c>
      <c r="N56" s="29">
        <v>2</v>
      </c>
    </row>
    <row r="57" spans="2:14" ht="13.5" customHeight="1">
      <c r="B57" s="26" t="s">
        <v>48</v>
      </c>
      <c r="C57" s="29">
        <v>2</v>
      </c>
      <c r="D57" s="29">
        <v>3</v>
      </c>
      <c r="E57" s="29">
        <v>5</v>
      </c>
      <c r="G57" s="26" t="s">
        <v>49</v>
      </c>
      <c r="H57" s="29">
        <v>1</v>
      </c>
      <c r="I57" s="29">
        <v>0</v>
      </c>
      <c r="J57" s="29">
        <v>1</v>
      </c>
      <c r="K57" s="26" t="s">
        <v>47</v>
      </c>
      <c r="L57" s="29">
        <v>0</v>
      </c>
      <c r="M57" s="29">
        <v>0</v>
      </c>
      <c r="N57" s="29">
        <v>0</v>
      </c>
    </row>
    <row r="58" spans="2:14" ht="13.5" customHeight="1">
      <c r="B58" s="26" t="s">
        <v>51</v>
      </c>
      <c r="C58" s="29">
        <v>0</v>
      </c>
      <c r="D58" s="29">
        <v>0</v>
      </c>
      <c r="E58" s="29">
        <v>0</v>
      </c>
      <c r="G58" s="26" t="s">
        <v>52</v>
      </c>
      <c r="H58" s="29">
        <v>0</v>
      </c>
      <c r="I58" s="29">
        <v>1</v>
      </c>
      <c r="J58" s="29">
        <v>1</v>
      </c>
      <c r="K58" s="26" t="s">
        <v>50</v>
      </c>
      <c r="L58" s="29">
        <v>1</v>
      </c>
      <c r="M58" s="29">
        <v>0</v>
      </c>
      <c r="N58" s="29">
        <v>1</v>
      </c>
    </row>
    <row r="59" spans="2:14" ht="13.5" customHeight="1">
      <c r="B59" s="26" t="s">
        <v>54</v>
      </c>
      <c r="C59" s="29">
        <v>1</v>
      </c>
      <c r="D59" s="29">
        <v>0</v>
      </c>
      <c r="E59" s="29">
        <v>1</v>
      </c>
      <c r="G59" s="26" t="s">
        <v>55</v>
      </c>
      <c r="H59" s="29">
        <v>0</v>
      </c>
      <c r="I59" s="29">
        <v>2</v>
      </c>
      <c r="J59" s="29">
        <v>2</v>
      </c>
      <c r="K59" s="26" t="s">
        <v>53</v>
      </c>
      <c r="L59" s="29">
        <v>0</v>
      </c>
      <c r="M59" s="29">
        <v>0</v>
      </c>
      <c r="N59" s="29">
        <v>0</v>
      </c>
    </row>
    <row r="60" spans="2:14" ht="13.5" customHeight="1">
      <c r="B60" s="26" t="s">
        <v>57</v>
      </c>
      <c r="C60" s="29">
        <v>2</v>
      </c>
      <c r="D60" s="29">
        <v>1</v>
      </c>
      <c r="E60" s="29">
        <v>3</v>
      </c>
      <c r="G60" s="26" t="s">
        <v>58</v>
      </c>
      <c r="H60" s="29">
        <v>4</v>
      </c>
      <c r="I60" s="29">
        <v>2</v>
      </c>
      <c r="J60" s="29">
        <v>6</v>
      </c>
      <c r="K60" s="26" t="s">
        <v>56</v>
      </c>
      <c r="L60" s="29">
        <v>2</v>
      </c>
      <c r="M60" s="29">
        <v>2</v>
      </c>
      <c r="N60" s="29">
        <v>4</v>
      </c>
    </row>
    <row r="61" spans="2:14" ht="13.5" customHeight="1">
      <c r="B61" s="26" t="s">
        <v>113</v>
      </c>
      <c r="C61" s="29">
        <v>48</v>
      </c>
      <c r="D61" s="29">
        <v>47</v>
      </c>
      <c r="E61" s="29">
        <v>95</v>
      </c>
      <c r="G61" s="26" t="s">
        <v>60</v>
      </c>
      <c r="H61" s="29">
        <v>10</v>
      </c>
      <c r="I61" s="29">
        <v>12</v>
      </c>
      <c r="J61" s="29">
        <v>22</v>
      </c>
      <c r="K61" s="26" t="s">
        <v>59</v>
      </c>
      <c r="L61" s="29">
        <v>8</v>
      </c>
      <c r="M61" s="29">
        <v>24</v>
      </c>
      <c r="N61" s="29">
        <v>32</v>
      </c>
    </row>
    <row r="62" spans="2:14" ht="13.5" customHeight="1">
      <c r="B62" s="26" t="s">
        <v>114</v>
      </c>
      <c r="C62" s="29">
        <v>0</v>
      </c>
      <c r="D62" s="29">
        <v>1</v>
      </c>
      <c r="E62" s="29">
        <v>1</v>
      </c>
      <c r="G62" s="26" t="s">
        <v>61</v>
      </c>
      <c r="H62" s="29">
        <v>1</v>
      </c>
      <c r="I62" s="29">
        <v>0</v>
      </c>
      <c r="J62" s="29">
        <v>1</v>
      </c>
      <c r="K62" s="52" t="s">
        <v>102</v>
      </c>
      <c r="L62" s="30">
        <v>0</v>
      </c>
      <c r="M62" s="30">
        <v>0</v>
      </c>
      <c r="N62" s="30">
        <v>0</v>
      </c>
    </row>
    <row r="63" spans="2:14" ht="13.5" customHeight="1">
      <c r="B63" s="27" t="s">
        <v>115</v>
      </c>
      <c r="C63" s="30">
        <v>1</v>
      </c>
      <c r="D63" s="30">
        <v>3</v>
      </c>
      <c r="E63" s="29">
        <v>4</v>
      </c>
      <c r="G63" s="26" t="s">
        <v>62</v>
      </c>
      <c r="H63" s="29">
        <v>1</v>
      </c>
      <c r="I63" s="29">
        <v>1</v>
      </c>
      <c r="J63" s="29">
        <v>2</v>
      </c>
      <c r="K63" s="53"/>
      <c r="L63" s="29"/>
      <c r="M63" s="29"/>
      <c r="N63" s="29"/>
    </row>
    <row r="64" spans="2:14" ht="13.5" customHeight="1">
      <c r="B64" s="27" t="s">
        <v>78</v>
      </c>
      <c r="C64" s="31">
        <v>424</v>
      </c>
      <c r="D64" s="31">
        <v>424</v>
      </c>
      <c r="E64" s="44">
        <v>848</v>
      </c>
      <c r="G64" s="27" t="s">
        <v>63</v>
      </c>
      <c r="H64" s="30">
        <v>4</v>
      </c>
      <c r="I64" s="30">
        <v>2</v>
      </c>
      <c r="J64" s="42">
        <v>6</v>
      </c>
      <c r="K64" s="27" t="s">
        <v>78</v>
      </c>
      <c r="L64" s="37">
        <v>424</v>
      </c>
      <c r="M64" s="37">
        <v>444</v>
      </c>
      <c r="N64" s="37">
        <v>868</v>
      </c>
    </row>
    <row r="65" spans="2:14" ht="9" customHeight="1">
      <c r="C65" s="4"/>
      <c r="D65" s="4"/>
      <c r="E65" s="5"/>
      <c r="H65" s="4"/>
      <c r="I65" s="4"/>
      <c r="J65" s="4"/>
      <c r="L65" s="6"/>
      <c r="M65" s="6"/>
      <c r="N65" s="7"/>
    </row>
    <row r="66" spans="2:14" s="14" customFormat="1" ht="13.5" customHeight="1">
      <c r="B66" s="14" t="s">
        <v>117</v>
      </c>
      <c r="L66" s="21"/>
      <c r="M66" s="21"/>
      <c r="N66" s="21"/>
    </row>
    <row r="67" spans="2:14" s="14" customFormat="1" ht="8.25" customHeight="1" thickBot="1">
      <c r="L67" s="21"/>
      <c r="M67" s="21"/>
      <c r="N67" s="21"/>
    </row>
    <row r="68" spans="2:14" ht="12" customHeigh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5"/>
      <c r="M68" s="25"/>
      <c r="N68" s="25"/>
    </row>
  </sheetData>
  <mergeCells count="16">
    <mergeCell ref="J5:K5"/>
    <mergeCell ref="L5:M5"/>
    <mergeCell ref="B7:B8"/>
    <mergeCell ref="C7:E7"/>
    <mergeCell ref="G7:G8"/>
    <mergeCell ref="H7:J7"/>
    <mergeCell ref="K7:K8"/>
    <mergeCell ref="L7:N7"/>
    <mergeCell ref="J36:K36"/>
    <mergeCell ref="L36:M36"/>
    <mergeCell ref="B38:B39"/>
    <mergeCell ref="C38:E38"/>
    <mergeCell ref="G38:G39"/>
    <mergeCell ref="H38:J38"/>
    <mergeCell ref="K38:K39"/>
    <mergeCell ref="L38:N38"/>
  </mergeCells>
  <phoneticPr fontId="2"/>
  <pageMargins left="0.59055118110236227" right="0.59055118110236227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8"/>
  <sheetViews>
    <sheetView showGridLines="0" view="pageBreakPreview" zoomScaleNormal="100" zoomScaleSheetLayoutView="100" workbookViewId="0">
      <selection activeCell="C9" sqref="C9"/>
    </sheetView>
  </sheetViews>
  <sheetFormatPr defaultColWidth="9" defaultRowHeight="12"/>
  <cols>
    <col min="1" max="1" width="4.6640625" style="2" customWidth="1"/>
    <col min="2" max="2" width="14.109375" style="2" customWidth="1"/>
    <col min="3" max="5" width="8" style="2" customWidth="1"/>
    <col min="6" max="6" width="2.88671875" style="2" customWidth="1"/>
    <col min="7" max="7" width="14.109375" style="2" customWidth="1"/>
    <col min="8" max="10" width="8" style="2" customWidth="1"/>
    <col min="11" max="11" width="14.109375" style="2" customWidth="1"/>
    <col min="12" max="14" width="8" style="2" customWidth="1"/>
    <col min="15" max="15" width="8.6640625" style="2" customWidth="1"/>
    <col min="16" max="16384" width="9" style="2"/>
  </cols>
  <sheetData>
    <row r="1" spans="2:14" ht="14.25" customHeight="1" thickBot="1"/>
    <row r="2" spans="2:14" ht="22.5" customHeight="1">
      <c r="B2" s="23" t="s">
        <v>122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12" customHeight="1">
      <c r="B3" s="16"/>
    </row>
    <row r="4" spans="2:14" s="14" customFormat="1" ht="19.5" customHeight="1">
      <c r="B4" s="17" t="s">
        <v>86</v>
      </c>
      <c r="N4" s="18"/>
    </row>
    <row r="5" spans="2:14" s="14" customFormat="1" ht="12" customHeight="1">
      <c r="B5" s="14" t="s">
        <v>0</v>
      </c>
      <c r="G5" s="14" t="s">
        <v>1</v>
      </c>
      <c r="J5" s="63">
        <v>43739</v>
      </c>
      <c r="K5" s="63"/>
      <c r="L5" s="64" t="s">
        <v>130</v>
      </c>
      <c r="M5" s="64"/>
      <c r="N5" s="20" t="s">
        <v>88</v>
      </c>
    </row>
    <row r="6" spans="2:14" ht="6.75" customHeight="1">
      <c r="N6" s="4"/>
    </row>
    <row r="7" spans="2:14" s="9" customFormat="1" ht="13.5" customHeight="1">
      <c r="B7" s="65" t="s">
        <v>123</v>
      </c>
      <c r="C7" s="67" t="s">
        <v>3</v>
      </c>
      <c r="D7" s="67"/>
      <c r="E7" s="66"/>
      <c r="F7" s="8"/>
      <c r="G7" s="65" t="s">
        <v>2</v>
      </c>
      <c r="H7" s="67" t="s">
        <v>3</v>
      </c>
      <c r="I7" s="67"/>
      <c r="J7" s="66"/>
      <c r="K7" s="65" t="s">
        <v>2</v>
      </c>
      <c r="L7" s="67" t="s">
        <v>3</v>
      </c>
      <c r="M7" s="67"/>
      <c r="N7" s="66"/>
    </row>
    <row r="8" spans="2:14" s="9" customFormat="1" ht="13.5" customHeight="1">
      <c r="B8" s="66"/>
      <c r="C8" s="45" t="s">
        <v>4</v>
      </c>
      <c r="D8" s="45" t="s">
        <v>5</v>
      </c>
      <c r="E8" s="45" t="s">
        <v>6</v>
      </c>
      <c r="F8" s="8"/>
      <c r="G8" s="66"/>
      <c r="H8" s="45" t="s">
        <v>4</v>
      </c>
      <c r="I8" s="45" t="s">
        <v>5</v>
      </c>
      <c r="J8" s="45" t="s">
        <v>6</v>
      </c>
      <c r="K8" s="66"/>
      <c r="L8" s="45" t="s">
        <v>4</v>
      </c>
      <c r="M8" s="45" t="s">
        <v>5</v>
      </c>
      <c r="N8" s="45" t="s">
        <v>6</v>
      </c>
    </row>
    <row r="9" spans="2:14" ht="13.5" customHeight="1">
      <c r="B9" s="26" t="s">
        <v>7</v>
      </c>
      <c r="C9" s="29">
        <v>144</v>
      </c>
      <c r="D9" s="29">
        <v>120</v>
      </c>
      <c r="E9" s="29">
        <v>264</v>
      </c>
      <c r="G9" s="26" t="s">
        <v>8</v>
      </c>
      <c r="H9" s="29">
        <v>14</v>
      </c>
      <c r="I9" s="29">
        <v>4</v>
      </c>
      <c r="J9" s="29">
        <v>18</v>
      </c>
      <c r="K9" s="26" t="s">
        <v>64</v>
      </c>
      <c r="L9" s="29">
        <v>4</v>
      </c>
      <c r="M9" s="29">
        <v>5</v>
      </c>
      <c r="N9" s="29">
        <v>9</v>
      </c>
    </row>
    <row r="10" spans="2:14" ht="13.5" customHeight="1">
      <c r="B10" s="26" t="s">
        <v>10</v>
      </c>
      <c r="C10" s="29">
        <v>8</v>
      </c>
      <c r="D10" s="29">
        <v>8</v>
      </c>
      <c r="E10" s="29">
        <v>16</v>
      </c>
      <c r="G10" s="26" t="s">
        <v>11</v>
      </c>
      <c r="H10" s="29">
        <v>24</v>
      </c>
      <c r="I10" s="29">
        <v>12</v>
      </c>
      <c r="J10" s="29">
        <v>36</v>
      </c>
      <c r="K10" s="26" t="s">
        <v>9</v>
      </c>
      <c r="L10" s="29">
        <v>1</v>
      </c>
      <c r="M10" s="29">
        <v>1</v>
      </c>
      <c r="N10" s="29">
        <v>2</v>
      </c>
    </row>
    <row r="11" spans="2:14" ht="13.5" customHeight="1">
      <c r="B11" s="26" t="s">
        <v>13</v>
      </c>
      <c r="C11" s="29">
        <v>63</v>
      </c>
      <c r="D11" s="29">
        <v>76</v>
      </c>
      <c r="E11" s="29">
        <v>139</v>
      </c>
      <c r="G11" s="26" t="s">
        <v>14</v>
      </c>
      <c r="H11" s="29">
        <v>33</v>
      </c>
      <c r="I11" s="29">
        <v>32</v>
      </c>
      <c r="J11" s="29">
        <v>65</v>
      </c>
      <c r="K11" s="26" t="s">
        <v>12</v>
      </c>
      <c r="L11" s="29">
        <v>0</v>
      </c>
      <c r="M11" s="29">
        <v>0</v>
      </c>
      <c r="N11" s="29">
        <v>0</v>
      </c>
    </row>
    <row r="12" spans="2:14" ht="13.5" customHeight="1">
      <c r="B12" s="26" t="s">
        <v>16</v>
      </c>
      <c r="C12" s="29">
        <v>9</v>
      </c>
      <c r="D12" s="29">
        <v>8</v>
      </c>
      <c r="E12" s="29">
        <v>17</v>
      </c>
      <c r="G12" s="26" t="s">
        <v>17</v>
      </c>
      <c r="H12" s="29">
        <v>42</v>
      </c>
      <c r="I12" s="29">
        <v>49</v>
      </c>
      <c r="J12" s="29">
        <v>91</v>
      </c>
      <c r="K12" s="26" t="s">
        <v>15</v>
      </c>
      <c r="L12" s="29">
        <v>0</v>
      </c>
      <c r="M12" s="29">
        <v>0</v>
      </c>
      <c r="N12" s="29">
        <v>0</v>
      </c>
    </row>
    <row r="13" spans="2:14" ht="13.5" customHeight="1">
      <c r="B13" s="26" t="s">
        <v>19</v>
      </c>
      <c r="C13" s="29">
        <v>5</v>
      </c>
      <c r="D13" s="29">
        <v>4</v>
      </c>
      <c r="E13" s="29">
        <v>9</v>
      </c>
      <c r="G13" s="26" t="s">
        <v>20</v>
      </c>
      <c r="H13" s="29">
        <v>11</v>
      </c>
      <c r="I13" s="29">
        <v>13</v>
      </c>
      <c r="J13" s="29">
        <v>24</v>
      </c>
      <c r="K13" s="26" t="s">
        <v>18</v>
      </c>
      <c r="L13" s="29">
        <v>0</v>
      </c>
      <c r="M13" s="29">
        <v>0</v>
      </c>
      <c r="N13" s="29">
        <v>0</v>
      </c>
    </row>
    <row r="14" spans="2:14" ht="13.5" customHeight="1">
      <c r="B14" s="26" t="s">
        <v>22</v>
      </c>
      <c r="C14" s="29">
        <v>13</v>
      </c>
      <c r="D14" s="29">
        <v>12</v>
      </c>
      <c r="E14" s="29">
        <v>25</v>
      </c>
      <c r="G14" s="26" t="s">
        <v>23</v>
      </c>
      <c r="H14" s="29">
        <v>14</v>
      </c>
      <c r="I14" s="29">
        <v>7</v>
      </c>
      <c r="J14" s="29">
        <v>21</v>
      </c>
      <c r="K14" s="26" t="s">
        <v>21</v>
      </c>
      <c r="L14" s="29">
        <v>0</v>
      </c>
      <c r="M14" s="29">
        <v>0</v>
      </c>
      <c r="N14" s="29">
        <v>0</v>
      </c>
    </row>
    <row r="15" spans="2:14" ht="13.5" customHeight="1">
      <c r="B15" s="26" t="s">
        <v>25</v>
      </c>
      <c r="C15" s="29">
        <v>4</v>
      </c>
      <c r="D15" s="29">
        <v>10</v>
      </c>
      <c r="E15" s="29">
        <v>14</v>
      </c>
      <c r="G15" s="26" t="s">
        <v>26</v>
      </c>
      <c r="H15" s="29">
        <v>8</v>
      </c>
      <c r="I15" s="29">
        <v>3</v>
      </c>
      <c r="J15" s="29">
        <v>11</v>
      </c>
      <c r="K15" s="26" t="s">
        <v>24</v>
      </c>
      <c r="L15" s="29">
        <v>0</v>
      </c>
      <c r="M15" s="29">
        <v>0</v>
      </c>
      <c r="N15" s="29">
        <v>0</v>
      </c>
    </row>
    <row r="16" spans="2:14" ht="13.5" customHeight="1">
      <c r="B16" s="26" t="s">
        <v>89</v>
      </c>
      <c r="C16" s="29">
        <v>17</v>
      </c>
      <c r="D16" s="29">
        <v>23</v>
      </c>
      <c r="E16" s="29">
        <v>40</v>
      </c>
      <c r="G16" s="26" t="s">
        <v>28</v>
      </c>
      <c r="H16" s="29">
        <v>5</v>
      </c>
      <c r="I16" s="29">
        <v>3</v>
      </c>
      <c r="J16" s="29">
        <v>8</v>
      </c>
      <c r="K16" s="26" t="s">
        <v>27</v>
      </c>
      <c r="L16" s="29">
        <v>1</v>
      </c>
      <c r="M16" s="29">
        <v>1</v>
      </c>
      <c r="N16" s="29">
        <v>2</v>
      </c>
    </row>
    <row r="17" spans="2:14" ht="13.5" customHeight="1">
      <c r="B17" s="26" t="s">
        <v>90</v>
      </c>
      <c r="C17" s="29">
        <v>4</v>
      </c>
      <c r="D17" s="29">
        <v>6</v>
      </c>
      <c r="E17" s="29">
        <v>10</v>
      </c>
      <c r="G17" s="26" t="s">
        <v>30</v>
      </c>
      <c r="H17" s="29">
        <v>3</v>
      </c>
      <c r="I17" s="29">
        <v>1</v>
      </c>
      <c r="J17" s="29">
        <v>4</v>
      </c>
      <c r="K17" s="26" t="s">
        <v>29</v>
      </c>
      <c r="L17" s="29">
        <v>0</v>
      </c>
      <c r="M17" s="29">
        <v>1</v>
      </c>
      <c r="N17" s="29">
        <v>1</v>
      </c>
    </row>
    <row r="18" spans="2:14" ht="13.5" customHeight="1">
      <c r="B18" s="26" t="s">
        <v>91</v>
      </c>
      <c r="C18" s="29">
        <v>7</v>
      </c>
      <c r="D18" s="29">
        <v>11</v>
      </c>
      <c r="E18" s="29">
        <v>18</v>
      </c>
      <c r="G18" s="26" t="s">
        <v>32</v>
      </c>
      <c r="H18" s="29">
        <v>19</v>
      </c>
      <c r="I18" s="29">
        <v>15</v>
      </c>
      <c r="J18" s="29">
        <v>34</v>
      </c>
      <c r="K18" s="26" t="s">
        <v>31</v>
      </c>
      <c r="L18" s="29">
        <v>0</v>
      </c>
      <c r="M18" s="29">
        <v>0</v>
      </c>
      <c r="N18" s="29">
        <v>0</v>
      </c>
    </row>
    <row r="19" spans="2:14" ht="13.5" customHeight="1">
      <c r="B19" s="26" t="s">
        <v>92</v>
      </c>
      <c r="C19" s="29">
        <v>3</v>
      </c>
      <c r="D19" s="29">
        <v>0</v>
      </c>
      <c r="E19" s="29">
        <v>3</v>
      </c>
      <c r="G19" s="26" t="s">
        <v>34</v>
      </c>
      <c r="H19" s="29">
        <v>12</v>
      </c>
      <c r="I19" s="29">
        <v>27</v>
      </c>
      <c r="J19" s="29">
        <v>39</v>
      </c>
      <c r="K19" s="26" t="s">
        <v>33</v>
      </c>
      <c r="L19" s="29">
        <v>1</v>
      </c>
      <c r="M19" s="29">
        <v>0</v>
      </c>
      <c r="N19" s="29">
        <v>1</v>
      </c>
    </row>
    <row r="20" spans="2:14" ht="13.5" customHeight="1">
      <c r="B20" s="26" t="s">
        <v>93</v>
      </c>
      <c r="C20" s="29">
        <v>54</v>
      </c>
      <c r="D20" s="29">
        <v>66</v>
      </c>
      <c r="E20" s="29">
        <v>120</v>
      </c>
      <c r="G20" s="26" t="s">
        <v>36</v>
      </c>
      <c r="H20" s="29">
        <v>60</v>
      </c>
      <c r="I20" s="29">
        <v>58</v>
      </c>
      <c r="J20" s="29">
        <v>118</v>
      </c>
      <c r="K20" s="26" t="s">
        <v>35</v>
      </c>
      <c r="L20" s="29">
        <v>0</v>
      </c>
      <c r="M20" s="29">
        <v>0</v>
      </c>
      <c r="N20" s="29">
        <v>0</v>
      </c>
    </row>
    <row r="21" spans="2:14" ht="13.5" customHeight="1">
      <c r="B21" s="26" t="s">
        <v>94</v>
      </c>
      <c r="C21" s="29">
        <v>0</v>
      </c>
      <c r="D21" s="29">
        <v>2</v>
      </c>
      <c r="E21" s="29">
        <v>2</v>
      </c>
      <c r="G21" s="26" t="s">
        <v>38</v>
      </c>
      <c r="H21" s="29">
        <v>27</v>
      </c>
      <c r="I21" s="29">
        <v>22</v>
      </c>
      <c r="J21" s="29">
        <v>49</v>
      </c>
      <c r="K21" s="26" t="s">
        <v>37</v>
      </c>
      <c r="L21" s="29">
        <v>0</v>
      </c>
      <c r="M21" s="29">
        <v>0</v>
      </c>
      <c r="N21" s="29">
        <v>0</v>
      </c>
    </row>
    <row r="22" spans="2:14" ht="13.5" customHeight="1">
      <c r="B22" s="26" t="s">
        <v>95</v>
      </c>
      <c r="C22" s="29">
        <v>0</v>
      </c>
      <c r="D22" s="29">
        <v>0</v>
      </c>
      <c r="E22" s="29">
        <v>0</v>
      </c>
      <c r="G22" s="26" t="s">
        <v>40</v>
      </c>
      <c r="H22" s="29">
        <v>10</v>
      </c>
      <c r="I22" s="29">
        <v>6</v>
      </c>
      <c r="J22" s="29">
        <v>16</v>
      </c>
      <c r="K22" s="26" t="s">
        <v>39</v>
      </c>
      <c r="L22" s="29">
        <v>1</v>
      </c>
      <c r="M22" s="29">
        <v>2</v>
      </c>
      <c r="N22" s="29">
        <v>3</v>
      </c>
    </row>
    <row r="23" spans="2:14" ht="13.5" customHeight="1">
      <c r="B23" s="26" t="s">
        <v>96</v>
      </c>
      <c r="C23" s="29">
        <v>0</v>
      </c>
      <c r="D23" s="29">
        <v>0</v>
      </c>
      <c r="E23" s="29">
        <v>0</v>
      </c>
      <c r="G23" s="26" t="s">
        <v>42</v>
      </c>
      <c r="H23" s="29">
        <v>1</v>
      </c>
      <c r="I23" s="29">
        <v>1</v>
      </c>
      <c r="J23" s="29">
        <v>2</v>
      </c>
      <c r="K23" s="26" t="s">
        <v>41</v>
      </c>
      <c r="L23" s="29">
        <v>0</v>
      </c>
      <c r="M23" s="29">
        <v>0</v>
      </c>
      <c r="N23" s="29">
        <v>0</v>
      </c>
    </row>
    <row r="24" spans="2:14" ht="13.5" customHeight="1">
      <c r="B24" s="26" t="s">
        <v>97</v>
      </c>
      <c r="C24" s="29">
        <v>3</v>
      </c>
      <c r="D24" s="29">
        <v>2</v>
      </c>
      <c r="E24" s="29">
        <v>5</v>
      </c>
      <c r="G24" s="26" t="s">
        <v>44</v>
      </c>
      <c r="H24" s="29">
        <v>3</v>
      </c>
      <c r="I24" s="29">
        <v>3</v>
      </c>
      <c r="J24" s="29">
        <v>6</v>
      </c>
      <c r="K24" s="26" t="s">
        <v>43</v>
      </c>
      <c r="L24" s="29">
        <v>1</v>
      </c>
      <c r="M24" s="29">
        <v>0</v>
      </c>
      <c r="N24" s="29">
        <v>1</v>
      </c>
    </row>
    <row r="25" spans="2:14" ht="13.5" customHeight="1">
      <c r="B25" s="26" t="s">
        <v>98</v>
      </c>
      <c r="C25" s="29">
        <v>0</v>
      </c>
      <c r="D25" s="29">
        <v>0</v>
      </c>
      <c r="E25" s="29">
        <v>0</v>
      </c>
      <c r="G25" s="26" t="s">
        <v>46</v>
      </c>
      <c r="H25" s="29">
        <v>1</v>
      </c>
      <c r="I25" s="29">
        <v>0</v>
      </c>
      <c r="J25" s="29">
        <v>1</v>
      </c>
      <c r="K25" s="26" t="s">
        <v>45</v>
      </c>
      <c r="L25" s="29">
        <v>0</v>
      </c>
      <c r="M25" s="29">
        <v>0</v>
      </c>
      <c r="N25" s="29">
        <v>0</v>
      </c>
    </row>
    <row r="26" spans="2:14" ht="13.5" customHeight="1">
      <c r="B26" s="26" t="s">
        <v>48</v>
      </c>
      <c r="C26" s="29">
        <v>2</v>
      </c>
      <c r="D26" s="29">
        <v>2</v>
      </c>
      <c r="E26" s="29">
        <v>4</v>
      </c>
      <c r="G26" s="26" t="s">
        <v>49</v>
      </c>
      <c r="H26" s="29">
        <v>1</v>
      </c>
      <c r="I26" s="29">
        <v>0</v>
      </c>
      <c r="J26" s="29">
        <v>1</v>
      </c>
      <c r="K26" s="26" t="s">
        <v>47</v>
      </c>
      <c r="L26" s="29">
        <v>1</v>
      </c>
      <c r="M26" s="29">
        <v>1</v>
      </c>
      <c r="N26" s="29">
        <v>2</v>
      </c>
    </row>
    <row r="27" spans="2:14" ht="13.5" customHeight="1">
      <c r="B27" s="26" t="s">
        <v>51</v>
      </c>
      <c r="C27" s="29">
        <v>1</v>
      </c>
      <c r="D27" s="29">
        <v>2</v>
      </c>
      <c r="E27" s="29">
        <v>3</v>
      </c>
      <c r="G27" s="26" t="s">
        <v>52</v>
      </c>
      <c r="H27" s="29">
        <v>1</v>
      </c>
      <c r="I27" s="29">
        <v>1</v>
      </c>
      <c r="J27" s="29">
        <v>2</v>
      </c>
      <c r="K27" s="26" t="s">
        <v>50</v>
      </c>
      <c r="L27" s="29">
        <v>0</v>
      </c>
      <c r="M27" s="29">
        <v>0</v>
      </c>
      <c r="N27" s="29">
        <v>0</v>
      </c>
    </row>
    <row r="28" spans="2:14" ht="13.5" customHeight="1">
      <c r="B28" s="26" t="s">
        <v>54</v>
      </c>
      <c r="C28" s="29">
        <v>0</v>
      </c>
      <c r="D28" s="29">
        <v>2</v>
      </c>
      <c r="E28" s="29">
        <v>2</v>
      </c>
      <c r="G28" s="26" t="s">
        <v>55</v>
      </c>
      <c r="H28" s="29">
        <v>1</v>
      </c>
      <c r="I28" s="29">
        <v>1</v>
      </c>
      <c r="J28" s="29">
        <v>2</v>
      </c>
      <c r="K28" s="26" t="s">
        <v>53</v>
      </c>
      <c r="L28" s="29">
        <v>0</v>
      </c>
      <c r="M28" s="29">
        <v>0</v>
      </c>
      <c r="N28" s="29">
        <v>0</v>
      </c>
    </row>
    <row r="29" spans="2:14" ht="13.5" customHeight="1">
      <c r="B29" s="26" t="s">
        <v>57</v>
      </c>
      <c r="C29" s="29">
        <v>0</v>
      </c>
      <c r="D29" s="29">
        <v>2</v>
      </c>
      <c r="E29" s="29">
        <v>2</v>
      </c>
      <c r="G29" s="26" t="s">
        <v>58</v>
      </c>
      <c r="H29" s="29">
        <v>2</v>
      </c>
      <c r="I29" s="29">
        <v>2</v>
      </c>
      <c r="J29" s="29">
        <v>4</v>
      </c>
      <c r="K29" s="26" t="s">
        <v>56</v>
      </c>
      <c r="L29" s="29">
        <v>0</v>
      </c>
      <c r="M29" s="29">
        <v>1</v>
      </c>
      <c r="N29" s="29">
        <v>1</v>
      </c>
    </row>
    <row r="30" spans="2:14" ht="13.5" customHeight="1">
      <c r="B30" s="26" t="s">
        <v>99</v>
      </c>
      <c r="C30" s="29">
        <v>58</v>
      </c>
      <c r="D30" s="29">
        <v>75</v>
      </c>
      <c r="E30" s="29">
        <v>133</v>
      </c>
      <c r="G30" s="26" t="s">
        <v>60</v>
      </c>
      <c r="H30" s="29">
        <v>6</v>
      </c>
      <c r="I30" s="29">
        <v>5</v>
      </c>
      <c r="J30" s="29">
        <v>11</v>
      </c>
      <c r="K30" s="26" t="s">
        <v>59</v>
      </c>
      <c r="L30" s="29">
        <v>11</v>
      </c>
      <c r="M30" s="29">
        <v>27</v>
      </c>
      <c r="N30" s="29">
        <v>38</v>
      </c>
    </row>
    <row r="31" spans="2:14" ht="13.5" customHeight="1">
      <c r="B31" s="26" t="s">
        <v>100</v>
      </c>
      <c r="C31" s="29">
        <v>3</v>
      </c>
      <c r="D31" s="29">
        <v>3</v>
      </c>
      <c r="E31" s="29">
        <v>6</v>
      </c>
      <c r="G31" s="26" t="s">
        <v>61</v>
      </c>
      <c r="H31" s="29">
        <v>1</v>
      </c>
      <c r="I31" s="29">
        <v>0</v>
      </c>
      <c r="J31" s="29">
        <v>1</v>
      </c>
      <c r="K31" s="46" t="s">
        <v>102</v>
      </c>
      <c r="L31" s="30">
        <v>0</v>
      </c>
      <c r="M31" s="30">
        <v>0</v>
      </c>
      <c r="N31" s="29">
        <v>0</v>
      </c>
    </row>
    <row r="32" spans="2:14" ht="13.5" customHeight="1">
      <c r="B32" s="27" t="s">
        <v>101</v>
      </c>
      <c r="C32" s="30">
        <v>2</v>
      </c>
      <c r="D32" s="30">
        <v>0</v>
      </c>
      <c r="E32" s="29">
        <v>2</v>
      </c>
      <c r="G32" s="26" t="s">
        <v>62</v>
      </c>
      <c r="H32" s="29">
        <v>3</v>
      </c>
      <c r="I32" s="29">
        <v>1</v>
      </c>
      <c r="J32" s="29">
        <v>4</v>
      </c>
      <c r="K32" s="47"/>
      <c r="L32" s="34"/>
      <c r="M32" s="34"/>
      <c r="N32" s="43"/>
    </row>
    <row r="33" spans="2:14" ht="13.5" customHeight="1">
      <c r="B33" s="27" t="s">
        <v>78</v>
      </c>
      <c r="C33" s="31">
        <v>400</v>
      </c>
      <c r="D33" s="31">
        <v>434</v>
      </c>
      <c r="E33" s="41">
        <v>834</v>
      </c>
      <c r="G33" s="27" t="s">
        <v>63</v>
      </c>
      <c r="H33" s="30">
        <v>1</v>
      </c>
      <c r="I33" s="30">
        <v>2</v>
      </c>
      <c r="J33" s="42">
        <v>3</v>
      </c>
      <c r="K33" s="27" t="s">
        <v>78</v>
      </c>
      <c r="L33" s="31">
        <v>324</v>
      </c>
      <c r="M33" s="31">
        <v>307</v>
      </c>
      <c r="N33" s="31">
        <v>631</v>
      </c>
    </row>
    <row r="34" spans="2:14" ht="12" customHeight="1">
      <c r="E34" s="3"/>
      <c r="H34" s="4"/>
      <c r="I34" s="4"/>
      <c r="J34" s="4"/>
      <c r="L34" s="4"/>
      <c r="M34" s="4"/>
      <c r="N34" s="4"/>
    </row>
    <row r="35" spans="2:14" s="14" customFormat="1" ht="19.5" customHeight="1">
      <c r="B35" s="17" t="s">
        <v>87</v>
      </c>
    </row>
    <row r="36" spans="2:14" s="14" customFormat="1" ht="12" customHeight="1">
      <c r="B36" s="14" t="s">
        <v>81</v>
      </c>
      <c r="G36" s="14" t="s">
        <v>82</v>
      </c>
      <c r="J36" s="63">
        <f>J5</f>
        <v>43739</v>
      </c>
      <c r="K36" s="63"/>
      <c r="L36" s="64" t="str">
        <f>L5</f>
        <v>～令和2年9月30日</v>
      </c>
      <c r="M36" s="64"/>
      <c r="N36" s="19" t="str">
        <f>N5</f>
        <v>単位:人</v>
      </c>
    </row>
    <row r="37" spans="2:14" ht="6.75" customHeight="1">
      <c r="N37" s="4"/>
    </row>
    <row r="38" spans="2:14" s="9" customFormat="1" ht="13.5" customHeight="1">
      <c r="B38" s="65" t="s">
        <v>83</v>
      </c>
      <c r="C38" s="67" t="s">
        <v>84</v>
      </c>
      <c r="D38" s="67"/>
      <c r="E38" s="66"/>
      <c r="F38" s="8"/>
      <c r="G38" s="65" t="s">
        <v>83</v>
      </c>
      <c r="H38" s="67" t="s">
        <v>85</v>
      </c>
      <c r="I38" s="67"/>
      <c r="J38" s="66"/>
      <c r="K38" s="65" t="s">
        <v>83</v>
      </c>
      <c r="L38" s="67" t="s">
        <v>84</v>
      </c>
      <c r="M38" s="67"/>
      <c r="N38" s="66"/>
    </row>
    <row r="39" spans="2:14" s="9" customFormat="1" ht="13.5" customHeight="1">
      <c r="B39" s="66"/>
      <c r="C39" s="45" t="s">
        <v>4</v>
      </c>
      <c r="D39" s="45" t="s">
        <v>5</v>
      </c>
      <c r="E39" s="45" t="s">
        <v>125</v>
      </c>
      <c r="F39" s="8"/>
      <c r="G39" s="66"/>
      <c r="H39" s="45" t="s">
        <v>4</v>
      </c>
      <c r="I39" s="45" t="s">
        <v>5</v>
      </c>
      <c r="J39" s="45" t="s">
        <v>6</v>
      </c>
      <c r="K39" s="66"/>
      <c r="L39" s="45" t="s">
        <v>4</v>
      </c>
      <c r="M39" s="45" t="s">
        <v>5</v>
      </c>
      <c r="N39" s="45" t="s">
        <v>6</v>
      </c>
    </row>
    <row r="40" spans="2:14" ht="13.5" customHeight="1">
      <c r="B40" s="26" t="s">
        <v>7</v>
      </c>
      <c r="C40" s="29">
        <v>197</v>
      </c>
      <c r="D40" s="29">
        <v>204</v>
      </c>
      <c r="E40" s="29">
        <v>401</v>
      </c>
      <c r="G40" s="26" t="s">
        <v>8</v>
      </c>
      <c r="H40" s="29">
        <v>17</v>
      </c>
      <c r="I40" s="29">
        <v>5</v>
      </c>
      <c r="J40" s="29">
        <v>22</v>
      </c>
      <c r="K40" s="26" t="s">
        <v>64</v>
      </c>
      <c r="L40" s="29">
        <v>5</v>
      </c>
      <c r="M40" s="29">
        <v>5</v>
      </c>
      <c r="N40" s="29">
        <v>10</v>
      </c>
    </row>
    <row r="41" spans="2:14" ht="13.5" customHeight="1">
      <c r="B41" s="26" t="s">
        <v>10</v>
      </c>
      <c r="C41" s="29">
        <v>5</v>
      </c>
      <c r="D41" s="29">
        <v>7</v>
      </c>
      <c r="E41" s="29">
        <v>12</v>
      </c>
      <c r="G41" s="26" t="s">
        <v>11</v>
      </c>
      <c r="H41" s="29">
        <v>25</v>
      </c>
      <c r="I41" s="29">
        <v>7</v>
      </c>
      <c r="J41" s="29">
        <v>32</v>
      </c>
      <c r="K41" s="26" t="s">
        <v>9</v>
      </c>
      <c r="L41" s="29">
        <v>2</v>
      </c>
      <c r="M41" s="29">
        <v>4</v>
      </c>
      <c r="N41" s="29">
        <v>6</v>
      </c>
    </row>
    <row r="42" spans="2:14" ht="13.5" customHeight="1">
      <c r="B42" s="26" t="s">
        <v>13</v>
      </c>
      <c r="C42" s="29">
        <v>61</v>
      </c>
      <c r="D42" s="29">
        <v>52</v>
      </c>
      <c r="E42" s="29">
        <v>113</v>
      </c>
      <c r="G42" s="26" t="s">
        <v>14</v>
      </c>
      <c r="H42" s="29">
        <v>41</v>
      </c>
      <c r="I42" s="29">
        <v>40</v>
      </c>
      <c r="J42" s="29">
        <v>81</v>
      </c>
      <c r="K42" s="26" t="s">
        <v>12</v>
      </c>
      <c r="L42" s="29">
        <v>1</v>
      </c>
      <c r="M42" s="29">
        <v>0</v>
      </c>
      <c r="N42" s="29">
        <v>1</v>
      </c>
    </row>
    <row r="43" spans="2:14" ht="13.5" customHeight="1">
      <c r="B43" s="26" t="s">
        <v>16</v>
      </c>
      <c r="C43" s="29">
        <v>11</v>
      </c>
      <c r="D43" s="29">
        <v>6</v>
      </c>
      <c r="E43" s="29">
        <v>17</v>
      </c>
      <c r="G43" s="26" t="s">
        <v>17</v>
      </c>
      <c r="H43" s="29">
        <v>79</v>
      </c>
      <c r="I43" s="29">
        <v>55</v>
      </c>
      <c r="J43" s="29">
        <v>134</v>
      </c>
      <c r="K43" s="26" t="s">
        <v>15</v>
      </c>
      <c r="L43" s="29">
        <v>0</v>
      </c>
      <c r="M43" s="29">
        <v>0</v>
      </c>
      <c r="N43" s="29">
        <v>0</v>
      </c>
    </row>
    <row r="44" spans="2:14" ht="13.5" customHeight="1">
      <c r="B44" s="26" t="s">
        <v>19</v>
      </c>
      <c r="C44" s="29">
        <v>3</v>
      </c>
      <c r="D44" s="29">
        <v>2</v>
      </c>
      <c r="E44" s="29">
        <v>5</v>
      </c>
      <c r="G44" s="26" t="s">
        <v>20</v>
      </c>
      <c r="H44" s="29">
        <v>17</v>
      </c>
      <c r="I44" s="29">
        <v>17</v>
      </c>
      <c r="J44" s="29">
        <v>34</v>
      </c>
      <c r="K44" s="26" t="s">
        <v>18</v>
      </c>
      <c r="L44" s="29">
        <v>0</v>
      </c>
      <c r="M44" s="29">
        <v>0</v>
      </c>
      <c r="N44" s="29">
        <v>0</v>
      </c>
    </row>
    <row r="45" spans="2:14" ht="13.5" customHeight="1">
      <c r="B45" s="26" t="s">
        <v>22</v>
      </c>
      <c r="C45" s="29">
        <v>10</v>
      </c>
      <c r="D45" s="29">
        <v>14</v>
      </c>
      <c r="E45" s="29">
        <v>24</v>
      </c>
      <c r="G45" s="26" t="s">
        <v>23</v>
      </c>
      <c r="H45" s="29">
        <v>14</v>
      </c>
      <c r="I45" s="29">
        <v>14</v>
      </c>
      <c r="J45" s="29">
        <v>28</v>
      </c>
      <c r="K45" s="26" t="s">
        <v>21</v>
      </c>
      <c r="L45" s="29">
        <v>0</v>
      </c>
      <c r="M45" s="29">
        <v>0</v>
      </c>
      <c r="N45" s="29">
        <v>0</v>
      </c>
    </row>
    <row r="46" spans="2:14" ht="13.5" customHeight="1">
      <c r="B46" s="26" t="s">
        <v>25</v>
      </c>
      <c r="C46" s="29">
        <v>2</v>
      </c>
      <c r="D46" s="29">
        <v>4</v>
      </c>
      <c r="E46" s="29">
        <v>6</v>
      </c>
      <c r="G46" s="26" t="s">
        <v>26</v>
      </c>
      <c r="H46" s="29">
        <v>13</v>
      </c>
      <c r="I46" s="29">
        <v>5</v>
      </c>
      <c r="J46" s="29">
        <v>18</v>
      </c>
      <c r="K46" s="26" t="s">
        <v>24</v>
      </c>
      <c r="L46" s="29">
        <v>1</v>
      </c>
      <c r="M46" s="29">
        <v>0</v>
      </c>
      <c r="N46" s="29">
        <v>1</v>
      </c>
    </row>
    <row r="47" spans="2:14" ht="13.5" customHeight="1">
      <c r="B47" s="26" t="s">
        <v>103</v>
      </c>
      <c r="C47" s="29">
        <v>20</v>
      </c>
      <c r="D47" s="29">
        <v>17</v>
      </c>
      <c r="E47" s="29">
        <v>37</v>
      </c>
      <c r="G47" s="26" t="s">
        <v>28</v>
      </c>
      <c r="H47" s="29">
        <v>13</v>
      </c>
      <c r="I47" s="29">
        <v>7</v>
      </c>
      <c r="J47" s="29">
        <v>20</v>
      </c>
      <c r="K47" s="26" t="s">
        <v>27</v>
      </c>
      <c r="L47" s="29">
        <v>1</v>
      </c>
      <c r="M47" s="29">
        <v>1</v>
      </c>
      <c r="N47" s="29">
        <v>2</v>
      </c>
    </row>
    <row r="48" spans="2:14" ht="13.5" customHeight="1">
      <c r="B48" s="26" t="s">
        <v>104</v>
      </c>
      <c r="C48" s="29">
        <v>3</v>
      </c>
      <c r="D48" s="29">
        <v>4</v>
      </c>
      <c r="E48" s="29">
        <v>7</v>
      </c>
      <c r="G48" s="26" t="s">
        <v>30</v>
      </c>
      <c r="H48" s="29">
        <v>4</v>
      </c>
      <c r="I48" s="29">
        <v>4</v>
      </c>
      <c r="J48" s="29">
        <v>8</v>
      </c>
      <c r="K48" s="26" t="s">
        <v>29</v>
      </c>
      <c r="L48" s="29">
        <v>0</v>
      </c>
      <c r="M48" s="29">
        <v>1</v>
      </c>
      <c r="N48" s="29">
        <v>1</v>
      </c>
    </row>
    <row r="49" spans="2:14" ht="13.5" customHeight="1">
      <c r="B49" s="26" t="s">
        <v>105</v>
      </c>
      <c r="C49" s="29">
        <v>8</v>
      </c>
      <c r="D49" s="29">
        <v>5</v>
      </c>
      <c r="E49" s="29">
        <v>13</v>
      </c>
      <c r="G49" s="26" t="s">
        <v>32</v>
      </c>
      <c r="H49" s="29">
        <v>33</v>
      </c>
      <c r="I49" s="29">
        <v>22</v>
      </c>
      <c r="J49" s="29">
        <v>55</v>
      </c>
      <c r="K49" s="26" t="s">
        <v>31</v>
      </c>
      <c r="L49" s="29">
        <v>0</v>
      </c>
      <c r="M49" s="29">
        <v>0</v>
      </c>
      <c r="N49" s="29">
        <v>0</v>
      </c>
    </row>
    <row r="50" spans="2:14" ht="13.5" customHeight="1">
      <c r="B50" s="26" t="s">
        <v>106</v>
      </c>
      <c r="C50" s="29">
        <v>5</v>
      </c>
      <c r="D50" s="29">
        <v>1</v>
      </c>
      <c r="E50" s="29">
        <v>6</v>
      </c>
      <c r="G50" s="26" t="s">
        <v>34</v>
      </c>
      <c r="H50" s="29">
        <v>30</v>
      </c>
      <c r="I50" s="29">
        <v>27</v>
      </c>
      <c r="J50" s="29">
        <v>57</v>
      </c>
      <c r="K50" s="26" t="s">
        <v>33</v>
      </c>
      <c r="L50" s="29">
        <v>1</v>
      </c>
      <c r="M50" s="29">
        <v>0</v>
      </c>
      <c r="N50" s="29">
        <v>1</v>
      </c>
    </row>
    <row r="51" spans="2:14" ht="13.5" customHeight="1">
      <c r="B51" s="26" t="s">
        <v>107</v>
      </c>
      <c r="C51" s="29">
        <v>18</v>
      </c>
      <c r="D51" s="29">
        <v>28</v>
      </c>
      <c r="E51" s="29">
        <v>46</v>
      </c>
      <c r="G51" s="26" t="s">
        <v>36</v>
      </c>
      <c r="H51" s="29">
        <v>66</v>
      </c>
      <c r="I51" s="29">
        <v>93</v>
      </c>
      <c r="J51" s="29">
        <v>159</v>
      </c>
      <c r="K51" s="26" t="s">
        <v>35</v>
      </c>
      <c r="L51" s="29">
        <v>0</v>
      </c>
      <c r="M51" s="29">
        <v>0</v>
      </c>
      <c r="N51" s="29">
        <v>0</v>
      </c>
    </row>
    <row r="52" spans="2:14" ht="13.5" customHeight="1">
      <c r="B52" s="26" t="s">
        <v>108</v>
      </c>
      <c r="C52" s="29">
        <v>2</v>
      </c>
      <c r="D52" s="29">
        <v>4</v>
      </c>
      <c r="E52" s="29">
        <v>6</v>
      </c>
      <c r="G52" s="26" t="s">
        <v>38</v>
      </c>
      <c r="H52" s="29">
        <v>32</v>
      </c>
      <c r="I52" s="29">
        <v>36</v>
      </c>
      <c r="J52" s="29">
        <v>68</v>
      </c>
      <c r="K52" s="26" t="s">
        <v>37</v>
      </c>
      <c r="L52" s="29">
        <v>0</v>
      </c>
      <c r="M52" s="29">
        <v>1</v>
      </c>
      <c r="N52" s="29">
        <v>1</v>
      </c>
    </row>
    <row r="53" spans="2:14" ht="13.5" customHeight="1">
      <c r="B53" s="26" t="s">
        <v>109</v>
      </c>
      <c r="C53" s="29">
        <v>1</v>
      </c>
      <c r="D53" s="29">
        <v>0</v>
      </c>
      <c r="E53" s="29">
        <v>1</v>
      </c>
      <c r="G53" s="26" t="s">
        <v>40</v>
      </c>
      <c r="H53" s="29">
        <v>14</v>
      </c>
      <c r="I53" s="29">
        <v>12</v>
      </c>
      <c r="J53" s="29">
        <v>26</v>
      </c>
      <c r="K53" s="26" t="s">
        <v>39</v>
      </c>
      <c r="L53" s="29">
        <v>1</v>
      </c>
      <c r="M53" s="29">
        <v>2</v>
      </c>
      <c r="N53" s="29">
        <v>3</v>
      </c>
    </row>
    <row r="54" spans="2:14" ht="13.5" customHeight="1">
      <c r="B54" s="26" t="s">
        <v>110</v>
      </c>
      <c r="C54" s="29">
        <v>0</v>
      </c>
      <c r="D54" s="29">
        <v>0</v>
      </c>
      <c r="E54" s="29">
        <v>0</v>
      </c>
      <c r="G54" s="26" t="s">
        <v>42</v>
      </c>
      <c r="H54" s="29">
        <v>1</v>
      </c>
      <c r="I54" s="29">
        <v>0</v>
      </c>
      <c r="J54" s="29">
        <v>1</v>
      </c>
      <c r="K54" s="26" t="s">
        <v>41</v>
      </c>
      <c r="L54" s="29">
        <v>0</v>
      </c>
      <c r="M54" s="29">
        <v>0</v>
      </c>
      <c r="N54" s="29">
        <v>0</v>
      </c>
    </row>
    <row r="55" spans="2:14" ht="13.5" customHeight="1">
      <c r="B55" s="26" t="s">
        <v>111</v>
      </c>
      <c r="C55" s="29">
        <v>0</v>
      </c>
      <c r="D55" s="29">
        <v>0</v>
      </c>
      <c r="E55" s="29">
        <v>0</v>
      </c>
      <c r="G55" s="26" t="s">
        <v>44</v>
      </c>
      <c r="H55" s="29">
        <v>1</v>
      </c>
      <c r="I55" s="29">
        <v>2</v>
      </c>
      <c r="J55" s="29">
        <v>3</v>
      </c>
      <c r="K55" s="26" t="s">
        <v>43</v>
      </c>
      <c r="L55" s="29">
        <v>0</v>
      </c>
      <c r="M55" s="29">
        <v>0</v>
      </c>
      <c r="N55" s="29">
        <v>0</v>
      </c>
    </row>
    <row r="56" spans="2:14" ht="13.5" customHeight="1">
      <c r="B56" s="26" t="s">
        <v>112</v>
      </c>
      <c r="C56" s="29">
        <v>0</v>
      </c>
      <c r="D56" s="29">
        <v>0</v>
      </c>
      <c r="E56" s="29">
        <v>0</v>
      </c>
      <c r="G56" s="26" t="s">
        <v>46</v>
      </c>
      <c r="H56" s="29">
        <v>0</v>
      </c>
      <c r="I56" s="29">
        <v>0</v>
      </c>
      <c r="J56" s="29">
        <v>0</v>
      </c>
      <c r="K56" s="26" t="s">
        <v>45</v>
      </c>
      <c r="L56" s="29">
        <v>0</v>
      </c>
      <c r="M56" s="29">
        <v>0</v>
      </c>
      <c r="N56" s="29">
        <v>0</v>
      </c>
    </row>
    <row r="57" spans="2:14" ht="13.5" customHeight="1">
      <c r="B57" s="26" t="s">
        <v>48</v>
      </c>
      <c r="C57" s="29">
        <v>1</v>
      </c>
      <c r="D57" s="29">
        <v>2</v>
      </c>
      <c r="E57" s="29">
        <v>3</v>
      </c>
      <c r="G57" s="26" t="s">
        <v>49</v>
      </c>
      <c r="H57" s="29">
        <v>1</v>
      </c>
      <c r="I57" s="29">
        <v>1</v>
      </c>
      <c r="J57" s="29">
        <v>2</v>
      </c>
      <c r="K57" s="26" t="s">
        <v>47</v>
      </c>
      <c r="L57" s="29">
        <v>1</v>
      </c>
      <c r="M57" s="29">
        <v>0</v>
      </c>
      <c r="N57" s="29">
        <v>1</v>
      </c>
    </row>
    <row r="58" spans="2:14" ht="13.5" customHeight="1">
      <c r="B58" s="26" t="s">
        <v>51</v>
      </c>
      <c r="C58" s="29">
        <v>1</v>
      </c>
      <c r="D58" s="29">
        <v>0</v>
      </c>
      <c r="E58" s="29">
        <v>1</v>
      </c>
      <c r="G58" s="26" t="s">
        <v>52</v>
      </c>
      <c r="H58" s="29">
        <v>3</v>
      </c>
      <c r="I58" s="29">
        <v>5</v>
      </c>
      <c r="J58" s="29">
        <v>8</v>
      </c>
      <c r="K58" s="26" t="s">
        <v>50</v>
      </c>
      <c r="L58" s="29">
        <v>0</v>
      </c>
      <c r="M58" s="29">
        <v>0</v>
      </c>
      <c r="N58" s="29">
        <v>0</v>
      </c>
    </row>
    <row r="59" spans="2:14" ht="13.5" customHeight="1">
      <c r="B59" s="26" t="s">
        <v>54</v>
      </c>
      <c r="C59" s="29">
        <v>0</v>
      </c>
      <c r="D59" s="29">
        <v>0</v>
      </c>
      <c r="E59" s="29">
        <v>0</v>
      </c>
      <c r="G59" s="26" t="s">
        <v>55</v>
      </c>
      <c r="H59" s="29">
        <v>1</v>
      </c>
      <c r="I59" s="29">
        <v>0</v>
      </c>
      <c r="J59" s="29">
        <v>1</v>
      </c>
      <c r="K59" s="26" t="s">
        <v>53</v>
      </c>
      <c r="L59" s="29">
        <v>0</v>
      </c>
      <c r="M59" s="29">
        <v>0</v>
      </c>
      <c r="N59" s="29">
        <v>0</v>
      </c>
    </row>
    <row r="60" spans="2:14" ht="13.5" customHeight="1">
      <c r="B60" s="26" t="s">
        <v>57</v>
      </c>
      <c r="C60" s="29">
        <v>1</v>
      </c>
      <c r="D60" s="29">
        <v>0</v>
      </c>
      <c r="E60" s="29">
        <v>1</v>
      </c>
      <c r="G60" s="26" t="s">
        <v>58</v>
      </c>
      <c r="H60" s="29">
        <v>4</v>
      </c>
      <c r="I60" s="29">
        <v>4</v>
      </c>
      <c r="J60" s="29">
        <v>8</v>
      </c>
      <c r="K60" s="26" t="s">
        <v>56</v>
      </c>
      <c r="L60" s="29">
        <v>1</v>
      </c>
      <c r="M60" s="29">
        <v>2</v>
      </c>
      <c r="N60" s="29">
        <v>3</v>
      </c>
    </row>
    <row r="61" spans="2:14" ht="13.5" customHeight="1">
      <c r="B61" s="26" t="s">
        <v>113</v>
      </c>
      <c r="C61" s="29">
        <v>32</v>
      </c>
      <c r="D61" s="29">
        <v>50</v>
      </c>
      <c r="E61" s="29">
        <v>82</v>
      </c>
      <c r="G61" s="26" t="s">
        <v>60</v>
      </c>
      <c r="H61" s="29">
        <v>11</v>
      </c>
      <c r="I61" s="29">
        <v>7</v>
      </c>
      <c r="J61" s="29">
        <v>18</v>
      </c>
      <c r="K61" s="26" t="s">
        <v>59</v>
      </c>
      <c r="L61" s="29">
        <v>6</v>
      </c>
      <c r="M61" s="29">
        <v>23</v>
      </c>
      <c r="N61" s="29">
        <v>29</v>
      </c>
    </row>
    <row r="62" spans="2:14" ht="13.5" customHeight="1">
      <c r="B62" s="26" t="s">
        <v>114</v>
      </c>
      <c r="C62" s="29">
        <v>1</v>
      </c>
      <c r="D62" s="29">
        <v>3</v>
      </c>
      <c r="E62" s="29">
        <v>4</v>
      </c>
      <c r="G62" s="26" t="s">
        <v>61</v>
      </c>
      <c r="H62" s="29">
        <v>1</v>
      </c>
      <c r="I62" s="29">
        <v>0</v>
      </c>
      <c r="J62" s="29">
        <v>1</v>
      </c>
      <c r="K62" s="46" t="s">
        <v>102</v>
      </c>
      <c r="L62" s="30">
        <v>0</v>
      </c>
      <c r="M62" s="30">
        <v>0</v>
      </c>
      <c r="N62" s="30">
        <v>0</v>
      </c>
    </row>
    <row r="63" spans="2:14" ht="13.5" customHeight="1">
      <c r="B63" s="27" t="s">
        <v>115</v>
      </c>
      <c r="C63" s="30">
        <v>0</v>
      </c>
      <c r="D63" s="30">
        <v>0</v>
      </c>
      <c r="E63" s="29">
        <v>0</v>
      </c>
      <c r="G63" s="26" t="s">
        <v>62</v>
      </c>
      <c r="H63" s="29">
        <v>1</v>
      </c>
      <c r="I63" s="29">
        <v>0</v>
      </c>
      <c r="J63" s="29">
        <v>1</v>
      </c>
      <c r="K63" s="47"/>
      <c r="L63" s="29"/>
      <c r="M63" s="29"/>
      <c r="N63" s="29"/>
    </row>
    <row r="64" spans="2:14" ht="13.5" customHeight="1">
      <c r="B64" s="27" t="s">
        <v>78</v>
      </c>
      <c r="C64" s="31">
        <v>382</v>
      </c>
      <c r="D64" s="31">
        <v>403</v>
      </c>
      <c r="E64" s="44">
        <v>785</v>
      </c>
      <c r="G64" s="27" t="s">
        <v>63</v>
      </c>
      <c r="H64" s="30">
        <v>2</v>
      </c>
      <c r="I64" s="30">
        <v>2</v>
      </c>
      <c r="J64" s="42">
        <v>4</v>
      </c>
      <c r="K64" s="27" t="s">
        <v>78</v>
      </c>
      <c r="L64" s="37">
        <v>444</v>
      </c>
      <c r="M64" s="37">
        <v>404</v>
      </c>
      <c r="N64" s="37">
        <v>848</v>
      </c>
    </row>
    <row r="65" spans="2:14" ht="9" customHeight="1">
      <c r="C65" s="4"/>
      <c r="D65" s="4"/>
      <c r="E65" s="5"/>
      <c r="H65" s="4"/>
      <c r="I65" s="4"/>
      <c r="J65" s="4"/>
      <c r="L65" s="6"/>
      <c r="M65" s="6"/>
      <c r="N65" s="7"/>
    </row>
    <row r="66" spans="2:14" s="14" customFormat="1" ht="13.5" customHeight="1">
      <c r="B66" s="14" t="s">
        <v>117</v>
      </c>
      <c r="L66" s="21"/>
      <c r="M66" s="21"/>
      <c r="N66" s="21"/>
    </row>
    <row r="67" spans="2:14" s="14" customFormat="1" ht="8.25" customHeight="1" thickBot="1">
      <c r="L67" s="21"/>
      <c r="M67" s="21"/>
      <c r="N67" s="21"/>
    </row>
    <row r="68" spans="2:14" ht="12" customHeigh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5"/>
      <c r="M68" s="25"/>
      <c r="N68" s="25"/>
    </row>
  </sheetData>
  <mergeCells count="16">
    <mergeCell ref="J36:K36"/>
    <mergeCell ref="L36:M36"/>
    <mergeCell ref="B38:B39"/>
    <mergeCell ref="C38:E38"/>
    <mergeCell ref="G38:G39"/>
    <mergeCell ref="H38:J38"/>
    <mergeCell ref="K38:K39"/>
    <mergeCell ref="L38:N38"/>
    <mergeCell ref="J5:K5"/>
    <mergeCell ref="L5:M5"/>
    <mergeCell ref="B7:B8"/>
    <mergeCell ref="C7:E7"/>
    <mergeCell ref="G7:G8"/>
    <mergeCell ref="H7:J7"/>
    <mergeCell ref="K7:K8"/>
    <mergeCell ref="L7:N7"/>
  </mergeCells>
  <phoneticPr fontId="2"/>
  <pageMargins left="0.7" right="0.7" top="0.75" bottom="0.75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8"/>
  <sheetViews>
    <sheetView showGridLines="0" view="pageBreakPreview" zoomScaleNormal="100" zoomScaleSheetLayoutView="100" workbookViewId="0">
      <selection activeCell="C9" sqref="C9"/>
    </sheetView>
  </sheetViews>
  <sheetFormatPr defaultColWidth="9" defaultRowHeight="12"/>
  <cols>
    <col min="1" max="1" width="4.6640625" style="2" customWidth="1"/>
    <col min="2" max="2" width="14.109375" style="2" customWidth="1"/>
    <col min="3" max="5" width="8" style="2" customWidth="1"/>
    <col min="6" max="6" width="2.88671875" style="2" customWidth="1"/>
    <col min="7" max="7" width="14.109375" style="2" customWidth="1"/>
    <col min="8" max="10" width="8" style="2" customWidth="1"/>
    <col min="11" max="11" width="14.109375" style="2" customWidth="1"/>
    <col min="12" max="14" width="8" style="2" customWidth="1"/>
    <col min="15" max="15" width="8.6640625" style="2" customWidth="1"/>
    <col min="16" max="16384" width="9" style="2"/>
  </cols>
  <sheetData>
    <row r="1" spans="2:14" ht="14.25" customHeight="1" thickBot="1"/>
    <row r="2" spans="2:14" ht="22.5" customHeight="1">
      <c r="B2" s="23" t="s">
        <v>122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12" customHeight="1">
      <c r="B3" s="16"/>
    </row>
    <row r="4" spans="2:14" s="14" customFormat="1" ht="19.5" customHeight="1">
      <c r="B4" s="17" t="s">
        <v>86</v>
      </c>
      <c r="N4" s="18"/>
    </row>
    <row r="5" spans="2:14" s="14" customFormat="1" ht="12" customHeight="1">
      <c r="B5" s="14" t="s">
        <v>0</v>
      </c>
      <c r="G5" s="14" t="s">
        <v>1</v>
      </c>
      <c r="J5" s="63">
        <v>43374</v>
      </c>
      <c r="K5" s="63"/>
      <c r="L5" s="64" t="s">
        <v>131</v>
      </c>
      <c r="M5" s="64"/>
      <c r="N5" s="20" t="s">
        <v>88</v>
      </c>
    </row>
    <row r="6" spans="2:14" ht="6.75" customHeight="1">
      <c r="N6" s="4"/>
    </row>
    <row r="7" spans="2:14" s="9" customFormat="1" ht="13.5" customHeight="1">
      <c r="B7" s="65" t="s">
        <v>123</v>
      </c>
      <c r="C7" s="67" t="s">
        <v>3</v>
      </c>
      <c r="D7" s="67"/>
      <c r="E7" s="66"/>
      <c r="F7" s="8"/>
      <c r="G7" s="65" t="s">
        <v>2</v>
      </c>
      <c r="H7" s="67" t="s">
        <v>3</v>
      </c>
      <c r="I7" s="67"/>
      <c r="J7" s="66"/>
      <c r="K7" s="65" t="s">
        <v>2</v>
      </c>
      <c r="L7" s="67" t="s">
        <v>3</v>
      </c>
      <c r="M7" s="67"/>
      <c r="N7" s="66"/>
    </row>
    <row r="8" spans="2:14" s="9" customFormat="1" ht="13.5" customHeight="1">
      <c r="B8" s="66"/>
      <c r="C8" s="28" t="s">
        <v>4</v>
      </c>
      <c r="D8" s="28" t="s">
        <v>5</v>
      </c>
      <c r="E8" s="28" t="s">
        <v>6</v>
      </c>
      <c r="F8" s="8"/>
      <c r="G8" s="66"/>
      <c r="H8" s="28" t="s">
        <v>4</v>
      </c>
      <c r="I8" s="28" t="s">
        <v>5</v>
      </c>
      <c r="J8" s="28" t="s">
        <v>6</v>
      </c>
      <c r="K8" s="66"/>
      <c r="L8" s="28" t="s">
        <v>4</v>
      </c>
      <c r="M8" s="28" t="s">
        <v>5</v>
      </c>
      <c r="N8" s="28" t="s">
        <v>6</v>
      </c>
    </row>
    <row r="9" spans="2:14" ht="13.5" customHeight="1">
      <c r="B9" s="26" t="s">
        <v>7</v>
      </c>
      <c r="C9" s="29">
        <v>135</v>
      </c>
      <c r="D9" s="29">
        <v>114</v>
      </c>
      <c r="E9" s="29">
        <v>249</v>
      </c>
      <c r="G9" s="26" t="s">
        <v>8</v>
      </c>
      <c r="H9" s="29">
        <v>9</v>
      </c>
      <c r="I9" s="29">
        <v>8</v>
      </c>
      <c r="J9" s="29">
        <v>17</v>
      </c>
      <c r="K9" s="26" t="s">
        <v>64</v>
      </c>
      <c r="L9" s="29">
        <v>6</v>
      </c>
      <c r="M9" s="29">
        <v>7</v>
      </c>
      <c r="N9" s="29">
        <v>13</v>
      </c>
    </row>
    <row r="10" spans="2:14" ht="13.5" customHeight="1">
      <c r="B10" s="26" t="s">
        <v>10</v>
      </c>
      <c r="C10" s="29">
        <v>14</v>
      </c>
      <c r="D10" s="29">
        <v>7</v>
      </c>
      <c r="E10" s="29">
        <v>21</v>
      </c>
      <c r="G10" s="26" t="s">
        <v>11</v>
      </c>
      <c r="H10" s="29">
        <v>32</v>
      </c>
      <c r="I10" s="29">
        <v>16</v>
      </c>
      <c r="J10" s="29">
        <v>48</v>
      </c>
      <c r="K10" s="26" t="s">
        <v>9</v>
      </c>
      <c r="L10" s="29">
        <v>3</v>
      </c>
      <c r="M10" s="29">
        <v>4</v>
      </c>
      <c r="N10" s="29">
        <v>7</v>
      </c>
    </row>
    <row r="11" spans="2:14" ht="13.5" customHeight="1">
      <c r="B11" s="26" t="s">
        <v>13</v>
      </c>
      <c r="C11" s="29">
        <v>72</v>
      </c>
      <c r="D11" s="29">
        <v>68</v>
      </c>
      <c r="E11" s="29">
        <v>140</v>
      </c>
      <c r="G11" s="26" t="s">
        <v>14</v>
      </c>
      <c r="H11" s="29">
        <v>37</v>
      </c>
      <c r="I11" s="29">
        <v>42</v>
      </c>
      <c r="J11" s="29">
        <v>79</v>
      </c>
      <c r="K11" s="26" t="s">
        <v>12</v>
      </c>
      <c r="L11" s="29">
        <v>2</v>
      </c>
      <c r="M11" s="29">
        <v>2</v>
      </c>
      <c r="N11" s="29">
        <v>4</v>
      </c>
    </row>
    <row r="12" spans="2:14" ht="13.5" customHeight="1">
      <c r="B12" s="26" t="s">
        <v>16</v>
      </c>
      <c r="C12" s="29">
        <v>18</v>
      </c>
      <c r="D12" s="29">
        <v>17</v>
      </c>
      <c r="E12" s="29">
        <v>35</v>
      </c>
      <c r="G12" s="26" t="s">
        <v>17</v>
      </c>
      <c r="H12" s="29">
        <v>68</v>
      </c>
      <c r="I12" s="29">
        <v>49</v>
      </c>
      <c r="J12" s="29">
        <v>117</v>
      </c>
      <c r="K12" s="26" t="s">
        <v>15</v>
      </c>
      <c r="L12" s="29">
        <v>1</v>
      </c>
      <c r="M12" s="29">
        <v>1</v>
      </c>
      <c r="N12" s="29">
        <v>2</v>
      </c>
    </row>
    <row r="13" spans="2:14" ht="13.5" customHeight="1">
      <c r="B13" s="26" t="s">
        <v>19</v>
      </c>
      <c r="C13" s="29">
        <v>9</v>
      </c>
      <c r="D13" s="29">
        <v>5</v>
      </c>
      <c r="E13" s="29">
        <v>14</v>
      </c>
      <c r="G13" s="26" t="s">
        <v>20</v>
      </c>
      <c r="H13" s="29">
        <v>20</v>
      </c>
      <c r="I13" s="29">
        <v>11</v>
      </c>
      <c r="J13" s="29">
        <v>31</v>
      </c>
      <c r="K13" s="26" t="s">
        <v>18</v>
      </c>
      <c r="L13" s="29">
        <v>0</v>
      </c>
      <c r="M13" s="29">
        <v>0</v>
      </c>
      <c r="N13" s="29">
        <v>0</v>
      </c>
    </row>
    <row r="14" spans="2:14" ht="13.5" customHeight="1">
      <c r="B14" s="26" t="s">
        <v>22</v>
      </c>
      <c r="C14" s="29">
        <v>16</v>
      </c>
      <c r="D14" s="29">
        <v>18</v>
      </c>
      <c r="E14" s="29">
        <v>34</v>
      </c>
      <c r="G14" s="26" t="s">
        <v>23</v>
      </c>
      <c r="H14" s="29">
        <v>16</v>
      </c>
      <c r="I14" s="29">
        <v>10</v>
      </c>
      <c r="J14" s="29">
        <v>26</v>
      </c>
      <c r="K14" s="26" t="s">
        <v>21</v>
      </c>
      <c r="L14" s="29">
        <v>0</v>
      </c>
      <c r="M14" s="29">
        <v>0</v>
      </c>
      <c r="N14" s="29">
        <v>0</v>
      </c>
    </row>
    <row r="15" spans="2:14" ht="13.5" customHeight="1">
      <c r="B15" s="26" t="s">
        <v>25</v>
      </c>
      <c r="C15" s="29">
        <v>6</v>
      </c>
      <c r="D15" s="29">
        <v>3</v>
      </c>
      <c r="E15" s="29">
        <v>9</v>
      </c>
      <c r="G15" s="26" t="s">
        <v>26</v>
      </c>
      <c r="H15" s="29">
        <v>7</v>
      </c>
      <c r="I15" s="29">
        <v>5</v>
      </c>
      <c r="J15" s="29">
        <v>12</v>
      </c>
      <c r="K15" s="26" t="s">
        <v>24</v>
      </c>
      <c r="L15" s="29">
        <v>1</v>
      </c>
      <c r="M15" s="29">
        <v>0</v>
      </c>
      <c r="N15" s="29">
        <v>1</v>
      </c>
    </row>
    <row r="16" spans="2:14" ht="13.5" customHeight="1">
      <c r="B16" s="26" t="s">
        <v>89</v>
      </c>
      <c r="C16" s="29">
        <v>20</v>
      </c>
      <c r="D16" s="29">
        <v>20</v>
      </c>
      <c r="E16" s="29">
        <v>40</v>
      </c>
      <c r="G16" s="26" t="s">
        <v>28</v>
      </c>
      <c r="H16" s="29">
        <v>3</v>
      </c>
      <c r="I16" s="29">
        <v>3</v>
      </c>
      <c r="J16" s="29">
        <v>6</v>
      </c>
      <c r="K16" s="26" t="s">
        <v>27</v>
      </c>
      <c r="L16" s="29">
        <v>0</v>
      </c>
      <c r="M16" s="29">
        <v>0</v>
      </c>
      <c r="N16" s="29">
        <v>0</v>
      </c>
    </row>
    <row r="17" spans="2:14" ht="13.5" customHeight="1">
      <c r="B17" s="26" t="s">
        <v>90</v>
      </c>
      <c r="C17" s="29">
        <v>3</v>
      </c>
      <c r="D17" s="29">
        <v>7</v>
      </c>
      <c r="E17" s="29">
        <v>10</v>
      </c>
      <c r="G17" s="26" t="s">
        <v>30</v>
      </c>
      <c r="H17" s="29">
        <v>6</v>
      </c>
      <c r="I17" s="29">
        <v>2</v>
      </c>
      <c r="J17" s="29">
        <v>8</v>
      </c>
      <c r="K17" s="26" t="s">
        <v>29</v>
      </c>
      <c r="L17" s="29">
        <v>0</v>
      </c>
      <c r="M17" s="29">
        <v>0</v>
      </c>
      <c r="N17" s="29">
        <v>0</v>
      </c>
    </row>
    <row r="18" spans="2:14" ht="13.5" customHeight="1">
      <c r="B18" s="26" t="s">
        <v>91</v>
      </c>
      <c r="C18" s="29">
        <v>11</v>
      </c>
      <c r="D18" s="29">
        <v>9</v>
      </c>
      <c r="E18" s="29">
        <v>20</v>
      </c>
      <c r="G18" s="26" t="s">
        <v>32</v>
      </c>
      <c r="H18" s="29">
        <v>26</v>
      </c>
      <c r="I18" s="29">
        <v>18</v>
      </c>
      <c r="J18" s="29">
        <v>44</v>
      </c>
      <c r="K18" s="26" t="s">
        <v>31</v>
      </c>
      <c r="L18" s="29">
        <v>0</v>
      </c>
      <c r="M18" s="29">
        <v>0</v>
      </c>
      <c r="N18" s="29">
        <v>0</v>
      </c>
    </row>
    <row r="19" spans="2:14" ht="13.5" customHeight="1">
      <c r="B19" s="26" t="s">
        <v>92</v>
      </c>
      <c r="C19" s="29">
        <v>3</v>
      </c>
      <c r="D19" s="29">
        <v>0</v>
      </c>
      <c r="E19" s="29">
        <v>3</v>
      </c>
      <c r="G19" s="26" t="s">
        <v>34</v>
      </c>
      <c r="H19" s="29">
        <v>16</v>
      </c>
      <c r="I19" s="29">
        <v>25</v>
      </c>
      <c r="J19" s="29">
        <v>41</v>
      </c>
      <c r="K19" s="26" t="s">
        <v>33</v>
      </c>
      <c r="L19" s="29">
        <v>0</v>
      </c>
      <c r="M19" s="29">
        <v>0</v>
      </c>
      <c r="N19" s="29">
        <v>0</v>
      </c>
    </row>
    <row r="20" spans="2:14" ht="13.5" customHeight="1">
      <c r="B20" s="26" t="s">
        <v>93</v>
      </c>
      <c r="C20" s="29">
        <v>56</v>
      </c>
      <c r="D20" s="29">
        <v>76</v>
      </c>
      <c r="E20" s="29">
        <v>132</v>
      </c>
      <c r="G20" s="26" t="s">
        <v>36</v>
      </c>
      <c r="H20" s="29">
        <v>55</v>
      </c>
      <c r="I20" s="29">
        <v>44</v>
      </c>
      <c r="J20" s="29">
        <v>99</v>
      </c>
      <c r="K20" s="26" t="s">
        <v>35</v>
      </c>
      <c r="L20" s="29">
        <v>2</v>
      </c>
      <c r="M20" s="29">
        <v>1</v>
      </c>
      <c r="N20" s="29">
        <v>3</v>
      </c>
    </row>
    <row r="21" spans="2:14" ht="13.5" customHeight="1">
      <c r="B21" s="26" t="s">
        <v>94</v>
      </c>
      <c r="C21" s="29">
        <v>0</v>
      </c>
      <c r="D21" s="29">
        <v>0</v>
      </c>
      <c r="E21" s="29">
        <v>0</v>
      </c>
      <c r="G21" s="26" t="s">
        <v>38</v>
      </c>
      <c r="H21" s="29">
        <v>30</v>
      </c>
      <c r="I21" s="29">
        <v>29</v>
      </c>
      <c r="J21" s="29">
        <v>59</v>
      </c>
      <c r="K21" s="26" t="s">
        <v>37</v>
      </c>
      <c r="L21" s="29">
        <v>0</v>
      </c>
      <c r="M21" s="29">
        <v>0</v>
      </c>
      <c r="N21" s="29">
        <v>0</v>
      </c>
    </row>
    <row r="22" spans="2:14" ht="13.5" customHeight="1">
      <c r="B22" s="26" t="s">
        <v>95</v>
      </c>
      <c r="C22" s="29">
        <v>0</v>
      </c>
      <c r="D22" s="29">
        <v>0</v>
      </c>
      <c r="E22" s="29">
        <v>0</v>
      </c>
      <c r="G22" s="26" t="s">
        <v>40</v>
      </c>
      <c r="H22" s="29">
        <v>8</v>
      </c>
      <c r="I22" s="29">
        <v>4</v>
      </c>
      <c r="J22" s="29">
        <v>12</v>
      </c>
      <c r="K22" s="26" t="s">
        <v>39</v>
      </c>
      <c r="L22" s="29">
        <v>1</v>
      </c>
      <c r="M22" s="29">
        <v>1</v>
      </c>
      <c r="N22" s="29">
        <v>2</v>
      </c>
    </row>
    <row r="23" spans="2:14" ht="13.5" customHeight="1">
      <c r="B23" s="26" t="s">
        <v>96</v>
      </c>
      <c r="C23" s="29">
        <v>0</v>
      </c>
      <c r="D23" s="29">
        <v>0</v>
      </c>
      <c r="E23" s="29">
        <v>0</v>
      </c>
      <c r="G23" s="26" t="s">
        <v>42</v>
      </c>
      <c r="H23" s="29">
        <v>1</v>
      </c>
      <c r="I23" s="29">
        <v>0</v>
      </c>
      <c r="J23" s="29">
        <v>1</v>
      </c>
      <c r="K23" s="26" t="s">
        <v>41</v>
      </c>
      <c r="L23" s="29">
        <v>0</v>
      </c>
      <c r="M23" s="29">
        <v>0</v>
      </c>
      <c r="N23" s="29">
        <v>0</v>
      </c>
    </row>
    <row r="24" spans="2:14" ht="13.5" customHeight="1">
      <c r="B24" s="26" t="s">
        <v>97</v>
      </c>
      <c r="C24" s="29">
        <v>3</v>
      </c>
      <c r="D24" s="29">
        <v>1</v>
      </c>
      <c r="E24" s="29">
        <v>4</v>
      </c>
      <c r="G24" s="26" t="s">
        <v>44</v>
      </c>
      <c r="H24" s="29">
        <v>0</v>
      </c>
      <c r="I24" s="29">
        <v>1</v>
      </c>
      <c r="J24" s="29">
        <v>1</v>
      </c>
      <c r="K24" s="26" t="s">
        <v>43</v>
      </c>
      <c r="L24" s="29">
        <v>0</v>
      </c>
      <c r="M24" s="29">
        <v>0</v>
      </c>
      <c r="N24" s="29">
        <v>0</v>
      </c>
    </row>
    <row r="25" spans="2:14" ht="13.5" customHeight="1">
      <c r="B25" s="26" t="s">
        <v>98</v>
      </c>
      <c r="C25" s="29">
        <v>0</v>
      </c>
      <c r="D25" s="29">
        <v>0</v>
      </c>
      <c r="E25" s="29">
        <v>0</v>
      </c>
      <c r="G25" s="26" t="s">
        <v>46</v>
      </c>
      <c r="H25" s="29">
        <v>1</v>
      </c>
      <c r="I25" s="29">
        <v>0</v>
      </c>
      <c r="J25" s="29">
        <v>1</v>
      </c>
      <c r="K25" s="26" t="s">
        <v>45</v>
      </c>
      <c r="L25" s="29">
        <v>0</v>
      </c>
      <c r="M25" s="29">
        <v>0</v>
      </c>
      <c r="N25" s="29">
        <v>0</v>
      </c>
    </row>
    <row r="26" spans="2:14" ht="13.5" customHeight="1">
      <c r="B26" s="26" t="s">
        <v>48</v>
      </c>
      <c r="C26" s="29">
        <v>5</v>
      </c>
      <c r="D26" s="29">
        <v>5</v>
      </c>
      <c r="E26" s="29">
        <v>10</v>
      </c>
      <c r="G26" s="26" t="s">
        <v>49</v>
      </c>
      <c r="H26" s="29">
        <v>1</v>
      </c>
      <c r="I26" s="29">
        <v>0</v>
      </c>
      <c r="J26" s="29">
        <v>1</v>
      </c>
      <c r="K26" s="26" t="s">
        <v>47</v>
      </c>
      <c r="L26" s="29">
        <v>0</v>
      </c>
      <c r="M26" s="29">
        <v>0</v>
      </c>
      <c r="N26" s="29">
        <v>0</v>
      </c>
    </row>
    <row r="27" spans="2:14" ht="13.5" customHeight="1">
      <c r="B27" s="26" t="s">
        <v>51</v>
      </c>
      <c r="C27" s="29">
        <v>1</v>
      </c>
      <c r="D27" s="29">
        <v>2</v>
      </c>
      <c r="E27" s="29">
        <v>3</v>
      </c>
      <c r="G27" s="26" t="s">
        <v>52</v>
      </c>
      <c r="H27" s="29">
        <v>1</v>
      </c>
      <c r="I27" s="29">
        <v>0</v>
      </c>
      <c r="J27" s="29">
        <v>1</v>
      </c>
      <c r="K27" s="26" t="s">
        <v>50</v>
      </c>
      <c r="L27" s="29">
        <v>0</v>
      </c>
      <c r="M27" s="29">
        <v>0</v>
      </c>
      <c r="N27" s="29">
        <v>0</v>
      </c>
    </row>
    <row r="28" spans="2:14" ht="13.5" customHeight="1">
      <c r="B28" s="26" t="s">
        <v>54</v>
      </c>
      <c r="C28" s="29">
        <v>0</v>
      </c>
      <c r="D28" s="29">
        <v>0</v>
      </c>
      <c r="E28" s="29">
        <v>0</v>
      </c>
      <c r="G28" s="26" t="s">
        <v>55</v>
      </c>
      <c r="H28" s="29">
        <v>0</v>
      </c>
      <c r="I28" s="29">
        <v>1</v>
      </c>
      <c r="J28" s="29">
        <v>1</v>
      </c>
      <c r="K28" s="26" t="s">
        <v>53</v>
      </c>
      <c r="L28" s="29">
        <v>2</v>
      </c>
      <c r="M28" s="29">
        <v>2</v>
      </c>
      <c r="N28" s="29">
        <v>4</v>
      </c>
    </row>
    <row r="29" spans="2:14" ht="13.5" customHeight="1">
      <c r="B29" s="26" t="s">
        <v>57</v>
      </c>
      <c r="C29" s="29">
        <v>4</v>
      </c>
      <c r="D29" s="29">
        <v>0</v>
      </c>
      <c r="E29" s="29">
        <v>4</v>
      </c>
      <c r="G29" s="26" t="s">
        <v>58</v>
      </c>
      <c r="H29" s="29">
        <v>3</v>
      </c>
      <c r="I29" s="29">
        <v>4</v>
      </c>
      <c r="J29" s="29">
        <v>7</v>
      </c>
      <c r="K29" s="26" t="s">
        <v>56</v>
      </c>
      <c r="L29" s="29">
        <v>1</v>
      </c>
      <c r="M29" s="29">
        <v>1</v>
      </c>
      <c r="N29" s="29">
        <v>2</v>
      </c>
    </row>
    <row r="30" spans="2:14" ht="13.5" customHeight="1">
      <c r="B30" s="26" t="s">
        <v>99</v>
      </c>
      <c r="C30" s="29">
        <v>39</v>
      </c>
      <c r="D30" s="29">
        <v>60</v>
      </c>
      <c r="E30" s="29">
        <v>99</v>
      </c>
      <c r="G30" s="26" t="s">
        <v>60</v>
      </c>
      <c r="H30" s="29">
        <v>4</v>
      </c>
      <c r="I30" s="29">
        <v>5</v>
      </c>
      <c r="J30" s="29">
        <v>9</v>
      </c>
      <c r="K30" s="26" t="s">
        <v>59</v>
      </c>
      <c r="L30" s="29">
        <v>18</v>
      </c>
      <c r="M30" s="29">
        <v>37</v>
      </c>
      <c r="N30" s="29">
        <v>55</v>
      </c>
    </row>
    <row r="31" spans="2:14" ht="13.5" customHeight="1">
      <c r="B31" s="26" t="s">
        <v>100</v>
      </c>
      <c r="C31" s="29">
        <v>6</v>
      </c>
      <c r="D31" s="29">
        <v>6</v>
      </c>
      <c r="E31" s="29">
        <v>12</v>
      </c>
      <c r="G31" s="26" t="s">
        <v>61</v>
      </c>
      <c r="H31" s="29">
        <v>1</v>
      </c>
      <c r="I31" s="29">
        <v>0</v>
      </c>
      <c r="J31" s="29">
        <v>1</v>
      </c>
      <c r="K31" s="38" t="s">
        <v>102</v>
      </c>
      <c r="L31" s="30">
        <v>0</v>
      </c>
      <c r="M31" s="30">
        <v>0</v>
      </c>
      <c r="N31" s="29">
        <v>0</v>
      </c>
    </row>
    <row r="32" spans="2:14" ht="13.5" customHeight="1">
      <c r="B32" s="27" t="s">
        <v>101</v>
      </c>
      <c r="C32" s="30">
        <v>0</v>
      </c>
      <c r="D32" s="30">
        <v>1</v>
      </c>
      <c r="E32" s="29">
        <v>1</v>
      </c>
      <c r="G32" s="26" t="s">
        <v>62</v>
      </c>
      <c r="H32" s="29">
        <v>0</v>
      </c>
      <c r="I32" s="29">
        <v>0</v>
      </c>
      <c r="J32" s="29">
        <v>0</v>
      </c>
      <c r="K32" s="39"/>
      <c r="L32" s="34"/>
      <c r="M32" s="34"/>
      <c r="N32" s="43"/>
    </row>
    <row r="33" spans="2:14" ht="13.5" customHeight="1">
      <c r="B33" s="27" t="s">
        <v>78</v>
      </c>
      <c r="C33" s="31">
        <v>421</v>
      </c>
      <c r="D33" s="31">
        <v>419</v>
      </c>
      <c r="E33" s="41">
        <v>840</v>
      </c>
      <c r="G33" s="27" t="s">
        <v>63</v>
      </c>
      <c r="H33" s="30">
        <v>0</v>
      </c>
      <c r="I33" s="30">
        <v>1</v>
      </c>
      <c r="J33" s="42">
        <v>1</v>
      </c>
      <c r="K33" s="27" t="s">
        <v>78</v>
      </c>
      <c r="L33" s="31">
        <f>SUM(H9:H33)+SUM(L9:L31)</f>
        <v>382</v>
      </c>
      <c r="M33" s="31">
        <f>SUM(I9:I33)+SUM(M9:M31)</f>
        <v>334</v>
      </c>
      <c r="N33" s="31">
        <f>SUM(J9:J33)+SUM(N9:N31)</f>
        <v>716</v>
      </c>
    </row>
    <row r="34" spans="2:14" ht="12" customHeight="1">
      <c r="E34" s="3"/>
      <c r="H34" s="4"/>
      <c r="I34" s="4"/>
      <c r="J34" s="4"/>
      <c r="L34" s="4"/>
      <c r="M34" s="4"/>
      <c r="N34" s="4"/>
    </row>
    <row r="35" spans="2:14" s="14" customFormat="1" ht="19.5" customHeight="1">
      <c r="B35" s="17" t="s">
        <v>87</v>
      </c>
    </row>
    <row r="36" spans="2:14" s="14" customFormat="1" ht="12" customHeight="1">
      <c r="B36" s="14" t="s">
        <v>81</v>
      </c>
      <c r="G36" s="14" t="s">
        <v>82</v>
      </c>
      <c r="J36" s="63">
        <f>J5</f>
        <v>43374</v>
      </c>
      <c r="K36" s="63"/>
      <c r="L36" s="64" t="str">
        <f>L5</f>
        <v>～令和1年9月30日</v>
      </c>
      <c r="M36" s="64"/>
      <c r="N36" s="19" t="str">
        <f>N5</f>
        <v>単位:人</v>
      </c>
    </row>
    <row r="37" spans="2:14" ht="6.75" customHeight="1">
      <c r="N37" s="4"/>
    </row>
    <row r="38" spans="2:14" s="9" customFormat="1" ht="13.5" customHeight="1">
      <c r="B38" s="65" t="s">
        <v>83</v>
      </c>
      <c r="C38" s="67" t="s">
        <v>84</v>
      </c>
      <c r="D38" s="67"/>
      <c r="E38" s="66"/>
      <c r="F38" s="8"/>
      <c r="G38" s="65" t="s">
        <v>83</v>
      </c>
      <c r="H38" s="67" t="s">
        <v>85</v>
      </c>
      <c r="I38" s="67"/>
      <c r="J38" s="66"/>
      <c r="K38" s="65" t="s">
        <v>83</v>
      </c>
      <c r="L38" s="67" t="s">
        <v>84</v>
      </c>
      <c r="M38" s="67"/>
      <c r="N38" s="66"/>
    </row>
    <row r="39" spans="2:14" s="9" customFormat="1" ht="13.5" customHeight="1">
      <c r="B39" s="66"/>
      <c r="C39" s="28" t="s">
        <v>4</v>
      </c>
      <c r="D39" s="28" t="s">
        <v>5</v>
      </c>
      <c r="E39" s="28" t="s">
        <v>125</v>
      </c>
      <c r="F39" s="8"/>
      <c r="G39" s="66"/>
      <c r="H39" s="28" t="s">
        <v>4</v>
      </c>
      <c r="I39" s="28" t="s">
        <v>5</v>
      </c>
      <c r="J39" s="28" t="s">
        <v>6</v>
      </c>
      <c r="K39" s="66"/>
      <c r="L39" s="28" t="s">
        <v>4</v>
      </c>
      <c r="M39" s="28" t="s">
        <v>5</v>
      </c>
      <c r="N39" s="28" t="s">
        <v>6</v>
      </c>
    </row>
    <row r="40" spans="2:14" ht="13.5" customHeight="1">
      <c r="B40" s="26" t="s">
        <v>7</v>
      </c>
      <c r="C40" s="29">
        <v>212</v>
      </c>
      <c r="D40" s="29">
        <v>207</v>
      </c>
      <c r="E40" s="29">
        <v>419</v>
      </c>
      <c r="G40" s="26" t="s">
        <v>8</v>
      </c>
      <c r="H40" s="29">
        <v>20</v>
      </c>
      <c r="I40" s="29">
        <v>7</v>
      </c>
      <c r="J40" s="29">
        <v>27</v>
      </c>
      <c r="K40" s="26" t="s">
        <v>64</v>
      </c>
      <c r="L40" s="29">
        <v>3</v>
      </c>
      <c r="M40" s="29">
        <v>5</v>
      </c>
      <c r="N40" s="29">
        <v>8</v>
      </c>
    </row>
    <row r="41" spans="2:14" ht="13.5" customHeight="1">
      <c r="B41" s="26" t="s">
        <v>10</v>
      </c>
      <c r="C41" s="29">
        <v>17</v>
      </c>
      <c r="D41" s="29">
        <v>12</v>
      </c>
      <c r="E41" s="29">
        <v>29</v>
      </c>
      <c r="G41" s="26" t="s">
        <v>11</v>
      </c>
      <c r="H41" s="29">
        <v>23</v>
      </c>
      <c r="I41" s="29">
        <v>15</v>
      </c>
      <c r="J41" s="29">
        <v>38</v>
      </c>
      <c r="K41" s="26" t="s">
        <v>9</v>
      </c>
      <c r="L41" s="29">
        <v>4</v>
      </c>
      <c r="M41" s="29">
        <v>1</v>
      </c>
      <c r="N41" s="29">
        <v>5</v>
      </c>
    </row>
    <row r="42" spans="2:14" ht="13.5" customHeight="1">
      <c r="B42" s="26" t="s">
        <v>13</v>
      </c>
      <c r="C42" s="29">
        <v>45</v>
      </c>
      <c r="D42" s="29">
        <v>64</v>
      </c>
      <c r="E42" s="29">
        <v>109</v>
      </c>
      <c r="G42" s="26" t="s">
        <v>14</v>
      </c>
      <c r="H42" s="29">
        <v>49</v>
      </c>
      <c r="I42" s="29">
        <v>43</v>
      </c>
      <c r="J42" s="29">
        <v>92</v>
      </c>
      <c r="K42" s="26" t="s">
        <v>12</v>
      </c>
      <c r="L42" s="29">
        <v>0</v>
      </c>
      <c r="M42" s="29">
        <v>1</v>
      </c>
      <c r="N42" s="29">
        <v>1</v>
      </c>
    </row>
    <row r="43" spans="2:14" ht="13.5" customHeight="1">
      <c r="B43" s="26" t="s">
        <v>16</v>
      </c>
      <c r="C43" s="29">
        <v>20</v>
      </c>
      <c r="D43" s="29">
        <v>8</v>
      </c>
      <c r="E43" s="29">
        <v>28</v>
      </c>
      <c r="G43" s="26" t="s">
        <v>17</v>
      </c>
      <c r="H43" s="29">
        <v>86</v>
      </c>
      <c r="I43" s="29">
        <v>77</v>
      </c>
      <c r="J43" s="29">
        <v>163</v>
      </c>
      <c r="K43" s="26" t="s">
        <v>15</v>
      </c>
      <c r="L43" s="29">
        <v>0</v>
      </c>
      <c r="M43" s="29">
        <v>0</v>
      </c>
      <c r="N43" s="29">
        <v>0</v>
      </c>
    </row>
    <row r="44" spans="2:14" ht="13.5" customHeight="1">
      <c r="B44" s="26" t="s">
        <v>19</v>
      </c>
      <c r="C44" s="29">
        <v>2</v>
      </c>
      <c r="D44" s="29">
        <v>3</v>
      </c>
      <c r="E44" s="29">
        <v>5</v>
      </c>
      <c r="G44" s="26" t="s">
        <v>20</v>
      </c>
      <c r="H44" s="29">
        <v>18</v>
      </c>
      <c r="I44" s="29">
        <v>10</v>
      </c>
      <c r="J44" s="29">
        <v>28</v>
      </c>
      <c r="K44" s="26" t="s">
        <v>18</v>
      </c>
      <c r="L44" s="29">
        <v>1</v>
      </c>
      <c r="M44" s="29">
        <v>0</v>
      </c>
      <c r="N44" s="29">
        <v>1</v>
      </c>
    </row>
    <row r="45" spans="2:14" ht="13.5" customHeight="1">
      <c r="B45" s="26" t="s">
        <v>22</v>
      </c>
      <c r="C45" s="29">
        <v>10</v>
      </c>
      <c r="D45" s="29">
        <v>15</v>
      </c>
      <c r="E45" s="29">
        <v>25</v>
      </c>
      <c r="G45" s="26" t="s">
        <v>23</v>
      </c>
      <c r="H45" s="29">
        <v>17</v>
      </c>
      <c r="I45" s="29">
        <v>9</v>
      </c>
      <c r="J45" s="29">
        <v>26</v>
      </c>
      <c r="K45" s="26" t="s">
        <v>21</v>
      </c>
      <c r="L45" s="29">
        <v>0</v>
      </c>
      <c r="M45" s="29">
        <v>0</v>
      </c>
      <c r="N45" s="29">
        <v>0</v>
      </c>
    </row>
    <row r="46" spans="2:14" ht="13.5" customHeight="1">
      <c r="B46" s="26" t="s">
        <v>25</v>
      </c>
      <c r="C46" s="29">
        <v>6</v>
      </c>
      <c r="D46" s="29">
        <v>0</v>
      </c>
      <c r="E46" s="29">
        <v>6</v>
      </c>
      <c r="G46" s="26" t="s">
        <v>26</v>
      </c>
      <c r="H46" s="29">
        <v>6</v>
      </c>
      <c r="I46" s="29">
        <v>10</v>
      </c>
      <c r="J46" s="29">
        <v>16</v>
      </c>
      <c r="K46" s="26" t="s">
        <v>24</v>
      </c>
      <c r="L46" s="29">
        <v>2</v>
      </c>
      <c r="M46" s="29">
        <v>3</v>
      </c>
      <c r="N46" s="29">
        <v>5</v>
      </c>
    </row>
    <row r="47" spans="2:14" ht="13.5" customHeight="1">
      <c r="B47" s="26" t="s">
        <v>103</v>
      </c>
      <c r="C47" s="29">
        <v>11</v>
      </c>
      <c r="D47" s="29">
        <v>23</v>
      </c>
      <c r="E47" s="29">
        <v>34</v>
      </c>
      <c r="G47" s="26" t="s">
        <v>28</v>
      </c>
      <c r="H47" s="29">
        <v>6</v>
      </c>
      <c r="I47" s="29">
        <v>0</v>
      </c>
      <c r="J47" s="29">
        <v>6</v>
      </c>
      <c r="K47" s="26" t="s">
        <v>27</v>
      </c>
      <c r="L47" s="29">
        <v>1</v>
      </c>
      <c r="M47" s="29">
        <v>1</v>
      </c>
      <c r="N47" s="29">
        <v>2</v>
      </c>
    </row>
    <row r="48" spans="2:14" ht="13.5" customHeight="1">
      <c r="B48" s="26" t="s">
        <v>104</v>
      </c>
      <c r="C48" s="29">
        <v>6</v>
      </c>
      <c r="D48" s="29">
        <v>9</v>
      </c>
      <c r="E48" s="29">
        <v>15</v>
      </c>
      <c r="G48" s="26" t="s">
        <v>30</v>
      </c>
      <c r="H48" s="29">
        <v>4</v>
      </c>
      <c r="I48" s="29">
        <v>6</v>
      </c>
      <c r="J48" s="29">
        <v>10</v>
      </c>
      <c r="K48" s="26" t="s">
        <v>29</v>
      </c>
      <c r="L48" s="29">
        <v>1</v>
      </c>
      <c r="M48" s="29">
        <v>1</v>
      </c>
      <c r="N48" s="29">
        <v>2</v>
      </c>
    </row>
    <row r="49" spans="2:14" ht="13.5" customHeight="1">
      <c r="B49" s="26" t="s">
        <v>105</v>
      </c>
      <c r="C49" s="29">
        <v>4</v>
      </c>
      <c r="D49" s="29">
        <v>5</v>
      </c>
      <c r="E49" s="29">
        <v>9</v>
      </c>
      <c r="G49" s="26" t="s">
        <v>32</v>
      </c>
      <c r="H49" s="29">
        <v>29</v>
      </c>
      <c r="I49" s="29">
        <v>38</v>
      </c>
      <c r="J49" s="29">
        <v>67</v>
      </c>
      <c r="K49" s="26" t="s">
        <v>31</v>
      </c>
      <c r="L49" s="29">
        <v>0</v>
      </c>
      <c r="M49" s="29">
        <v>0</v>
      </c>
      <c r="N49" s="29">
        <v>0</v>
      </c>
    </row>
    <row r="50" spans="2:14" ht="13.5" customHeight="1">
      <c r="B50" s="26" t="s">
        <v>106</v>
      </c>
      <c r="C50" s="29">
        <v>3</v>
      </c>
      <c r="D50" s="29">
        <v>1</v>
      </c>
      <c r="E50" s="29">
        <v>4</v>
      </c>
      <c r="G50" s="26" t="s">
        <v>34</v>
      </c>
      <c r="H50" s="29">
        <v>33</v>
      </c>
      <c r="I50" s="29">
        <v>29</v>
      </c>
      <c r="J50" s="29">
        <v>62</v>
      </c>
      <c r="K50" s="26" t="s">
        <v>33</v>
      </c>
      <c r="L50" s="29">
        <v>0</v>
      </c>
      <c r="M50" s="29">
        <v>0</v>
      </c>
      <c r="N50" s="29">
        <v>0</v>
      </c>
    </row>
    <row r="51" spans="2:14" ht="13.5" customHeight="1">
      <c r="B51" s="26" t="s">
        <v>107</v>
      </c>
      <c r="C51" s="29">
        <v>38</v>
      </c>
      <c r="D51" s="29">
        <v>43</v>
      </c>
      <c r="E51" s="29">
        <v>81</v>
      </c>
      <c r="G51" s="26" t="s">
        <v>36</v>
      </c>
      <c r="H51" s="29">
        <v>71</v>
      </c>
      <c r="I51" s="29">
        <v>92</v>
      </c>
      <c r="J51" s="29">
        <v>163</v>
      </c>
      <c r="K51" s="26" t="s">
        <v>35</v>
      </c>
      <c r="L51" s="29">
        <v>0</v>
      </c>
      <c r="M51" s="29">
        <v>1</v>
      </c>
      <c r="N51" s="29">
        <v>1</v>
      </c>
    </row>
    <row r="52" spans="2:14" ht="13.5" customHeight="1">
      <c r="B52" s="26" t="s">
        <v>108</v>
      </c>
      <c r="C52" s="29">
        <v>0</v>
      </c>
      <c r="D52" s="29">
        <v>0</v>
      </c>
      <c r="E52" s="29">
        <v>0</v>
      </c>
      <c r="G52" s="26" t="s">
        <v>38</v>
      </c>
      <c r="H52" s="29">
        <v>43</v>
      </c>
      <c r="I52" s="29">
        <v>38</v>
      </c>
      <c r="J52" s="29">
        <v>81</v>
      </c>
      <c r="K52" s="26" t="s">
        <v>37</v>
      </c>
      <c r="L52" s="29">
        <v>0</v>
      </c>
      <c r="M52" s="29">
        <v>0</v>
      </c>
      <c r="N52" s="29">
        <v>0</v>
      </c>
    </row>
    <row r="53" spans="2:14" ht="13.5" customHeight="1">
      <c r="B53" s="26" t="s">
        <v>109</v>
      </c>
      <c r="C53" s="29">
        <v>0</v>
      </c>
      <c r="D53" s="29">
        <v>1</v>
      </c>
      <c r="E53" s="29">
        <v>1</v>
      </c>
      <c r="G53" s="26" t="s">
        <v>40</v>
      </c>
      <c r="H53" s="29">
        <v>8</v>
      </c>
      <c r="I53" s="29">
        <v>7</v>
      </c>
      <c r="J53" s="29">
        <v>15</v>
      </c>
      <c r="K53" s="26" t="s">
        <v>39</v>
      </c>
      <c r="L53" s="29">
        <v>1</v>
      </c>
      <c r="M53" s="29">
        <v>0</v>
      </c>
      <c r="N53" s="29">
        <v>1</v>
      </c>
    </row>
    <row r="54" spans="2:14" ht="13.5" customHeight="1">
      <c r="B54" s="26" t="s">
        <v>110</v>
      </c>
      <c r="C54" s="29">
        <v>0</v>
      </c>
      <c r="D54" s="29">
        <v>0</v>
      </c>
      <c r="E54" s="29">
        <v>0</v>
      </c>
      <c r="G54" s="26" t="s">
        <v>42</v>
      </c>
      <c r="H54" s="29">
        <v>0</v>
      </c>
      <c r="I54" s="29">
        <v>1</v>
      </c>
      <c r="J54" s="29">
        <v>1</v>
      </c>
      <c r="K54" s="26" t="s">
        <v>41</v>
      </c>
      <c r="L54" s="29">
        <v>0</v>
      </c>
      <c r="M54" s="29">
        <v>0</v>
      </c>
      <c r="N54" s="29">
        <v>0</v>
      </c>
    </row>
    <row r="55" spans="2:14" ht="13.5" customHeight="1">
      <c r="B55" s="26" t="s">
        <v>111</v>
      </c>
      <c r="C55" s="29">
        <v>1</v>
      </c>
      <c r="D55" s="29">
        <v>1</v>
      </c>
      <c r="E55" s="29">
        <v>2</v>
      </c>
      <c r="G55" s="26" t="s">
        <v>44</v>
      </c>
      <c r="H55" s="29">
        <v>2</v>
      </c>
      <c r="I55" s="29">
        <v>0</v>
      </c>
      <c r="J55" s="29">
        <v>2</v>
      </c>
      <c r="K55" s="26" t="s">
        <v>43</v>
      </c>
      <c r="L55" s="29">
        <v>0</v>
      </c>
      <c r="M55" s="29">
        <v>0</v>
      </c>
      <c r="N55" s="29">
        <v>0</v>
      </c>
    </row>
    <row r="56" spans="2:14" ht="13.5" customHeight="1">
      <c r="B56" s="26" t="s">
        <v>112</v>
      </c>
      <c r="C56" s="29">
        <v>0</v>
      </c>
      <c r="D56" s="29">
        <v>0</v>
      </c>
      <c r="E56" s="29">
        <v>0</v>
      </c>
      <c r="G56" s="26" t="s">
        <v>46</v>
      </c>
      <c r="H56" s="29">
        <v>1</v>
      </c>
      <c r="I56" s="29">
        <v>4</v>
      </c>
      <c r="J56" s="29">
        <v>5</v>
      </c>
      <c r="K56" s="26" t="s">
        <v>45</v>
      </c>
      <c r="L56" s="29">
        <v>1</v>
      </c>
      <c r="M56" s="29">
        <v>0</v>
      </c>
      <c r="N56" s="29">
        <v>1</v>
      </c>
    </row>
    <row r="57" spans="2:14" ht="13.5" customHeight="1">
      <c r="B57" s="26" t="s">
        <v>48</v>
      </c>
      <c r="C57" s="29">
        <v>3</v>
      </c>
      <c r="D57" s="29">
        <v>3</v>
      </c>
      <c r="E57" s="29">
        <v>6</v>
      </c>
      <c r="G57" s="26" t="s">
        <v>49</v>
      </c>
      <c r="H57" s="29">
        <v>1</v>
      </c>
      <c r="I57" s="29">
        <v>2</v>
      </c>
      <c r="J57" s="29">
        <v>3</v>
      </c>
      <c r="K57" s="26" t="s">
        <v>47</v>
      </c>
      <c r="L57" s="29">
        <v>1</v>
      </c>
      <c r="M57" s="29">
        <v>0</v>
      </c>
      <c r="N57" s="29">
        <v>1</v>
      </c>
    </row>
    <row r="58" spans="2:14" ht="13.5" customHeight="1">
      <c r="B58" s="26" t="s">
        <v>51</v>
      </c>
      <c r="C58" s="29">
        <v>0</v>
      </c>
      <c r="D58" s="29">
        <v>1</v>
      </c>
      <c r="E58" s="29">
        <v>1</v>
      </c>
      <c r="G58" s="26" t="s">
        <v>52</v>
      </c>
      <c r="H58" s="29">
        <v>2</v>
      </c>
      <c r="I58" s="29">
        <v>1</v>
      </c>
      <c r="J58" s="29">
        <v>3</v>
      </c>
      <c r="K58" s="26" t="s">
        <v>50</v>
      </c>
      <c r="L58" s="29">
        <v>0</v>
      </c>
      <c r="M58" s="29">
        <v>0</v>
      </c>
      <c r="N58" s="29">
        <v>0</v>
      </c>
    </row>
    <row r="59" spans="2:14" ht="13.5" customHeight="1">
      <c r="B59" s="26" t="s">
        <v>54</v>
      </c>
      <c r="C59" s="29">
        <v>0</v>
      </c>
      <c r="D59" s="29">
        <v>1</v>
      </c>
      <c r="E59" s="29">
        <v>1</v>
      </c>
      <c r="G59" s="26" t="s">
        <v>55</v>
      </c>
      <c r="H59" s="29">
        <v>1</v>
      </c>
      <c r="I59" s="29">
        <v>2</v>
      </c>
      <c r="J59" s="29">
        <v>3</v>
      </c>
      <c r="K59" s="26" t="s">
        <v>53</v>
      </c>
      <c r="L59" s="29">
        <v>0</v>
      </c>
      <c r="M59" s="29">
        <v>2</v>
      </c>
      <c r="N59" s="29">
        <v>2</v>
      </c>
    </row>
    <row r="60" spans="2:14" ht="13.5" customHeight="1">
      <c r="B60" s="26" t="s">
        <v>57</v>
      </c>
      <c r="C60" s="29">
        <v>3</v>
      </c>
      <c r="D60" s="29">
        <v>2</v>
      </c>
      <c r="E60" s="29">
        <v>5</v>
      </c>
      <c r="G60" s="26" t="s">
        <v>58</v>
      </c>
      <c r="H60" s="29">
        <v>9</v>
      </c>
      <c r="I60" s="29">
        <v>4</v>
      </c>
      <c r="J60" s="29">
        <v>13</v>
      </c>
      <c r="K60" s="26" t="s">
        <v>56</v>
      </c>
      <c r="L60" s="29">
        <v>0</v>
      </c>
      <c r="M60" s="29">
        <v>3</v>
      </c>
      <c r="N60" s="29">
        <v>3</v>
      </c>
    </row>
    <row r="61" spans="2:14" ht="13.5" customHeight="1">
      <c r="B61" s="26" t="s">
        <v>113</v>
      </c>
      <c r="C61" s="29">
        <v>41</v>
      </c>
      <c r="D61" s="29">
        <v>69</v>
      </c>
      <c r="E61" s="29">
        <v>110</v>
      </c>
      <c r="G61" s="26" t="s">
        <v>60</v>
      </c>
      <c r="H61" s="29">
        <v>6</v>
      </c>
      <c r="I61" s="29">
        <v>7</v>
      </c>
      <c r="J61" s="29">
        <v>13</v>
      </c>
      <c r="K61" s="26" t="s">
        <v>59</v>
      </c>
      <c r="L61" s="29">
        <v>15</v>
      </c>
      <c r="M61" s="29">
        <v>30</v>
      </c>
      <c r="N61" s="29">
        <v>45</v>
      </c>
    </row>
    <row r="62" spans="2:14" ht="13.5" customHeight="1">
      <c r="B62" s="26" t="s">
        <v>114</v>
      </c>
      <c r="C62" s="29">
        <v>1</v>
      </c>
      <c r="D62" s="29">
        <v>3</v>
      </c>
      <c r="E62" s="29">
        <v>4</v>
      </c>
      <c r="G62" s="26" t="s">
        <v>61</v>
      </c>
      <c r="H62" s="29">
        <v>1</v>
      </c>
      <c r="I62" s="29">
        <v>0</v>
      </c>
      <c r="J62" s="29">
        <v>1</v>
      </c>
      <c r="K62" s="38" t="s">
        <v>102</v>
      </c>
      <c r="L62" s="30">
        <v>0</v>
      </c>
      <c r="M62" s="30">
        <v>0</v>
      </c>
      <c r="N62" s="30">
        <v>0</v>
      </c>
    </row>
    <row r="63" spans="2:14" ht="13.5" customHeight="1">
      <c r="B63" s="27" t="s">
        <v>115</v>
      </c>
      <c r="C63" s="30">
        <v>0</v>
      </c>
      <c r="D63" s="30">
        <v>0</v>
      </c>
      <c r="E63" s="29">
        <v>0</v>
      </c>
      <c r="G63" s="26" t="s">
        <v>62</v>
      </c>
      <c r="H63" s="29">
        <v>1</v>
      </c>
      <c r="I63" s="29">
        <v>0</v>
      </c>
      <c r="J63" s="29">
        <v>1</v>
      </c>
      <c r="K63" s="39"/>
      <c r="L63" s="29"/>
      <c r="M63" s="29"/>
      <c r="N63" s="29"/>
    </row>
    <row r="64" spans="2:14" ht="13.5" customHeight="1">
      <c r="B64" s="27" t="s">
        <v>78</v>
      </c>
      <c r="C64" s="31">
        <v>423</v>
      </c>
      <c r="D64" s="31">
        <v>471</v>
      </c>
      <c r="E64" s="44">
        <v>894</v>
      </c>
      <c r="G64" s="27" t="s">
        <v>63</v>
      </c>
      <c r="H64" s="30">
        <v>3</v>
      </c>
      <c r="I64" s="30">
        <v>2</v>
      </c>
      <c r="J64" s="42">
        <v>5</v>
      </c>
      <c r="K64" s="27" t="s">
        <v>78</v>
      </c>
      <c r="L64" s="37">
        <v>470</v>
      </c>
      <c r="M64" s="37">
        <v>452</v>
      </c>
      <c r="N64" s="37">
        <v>922</v>
      </c>
    </row>
    <row r="65" spans="2:14" ht="9" customHeight="1">
      <c r="C65" s="4"/>
      <c r="D65" s="4"/>
      <c r="E65" s="5"/>
      <c r="H65" s="4"/>
      <c r="I65" s="4"/>
      <c r="J65" s="4"/>
      <c r="L65" s="6"/>
      <c r="M65" s="6"/>
      <c r="N65" s="7"/>
    </row>
    <row r="66" spans="2:14" s="14" customFormat="1" ht="13.5" customHeight="1">
      <c r="B66" s="14" t="s">
        <v>117</v>
      </c>
      <c r="L66" s="21"/>
      <c r="M66" s="21"/>
      <c r="N66" s="21"/>
    </row>
    <row r="67" spans="2:14" s="14" customFormat="1" ht="8.25" customHeight="1" thickBot="1">
      <c r="L67" s="21"/>
      <c r="M67" s="21"/>
      <c r="N67" s="21"/>
    </row>
    <row r="68" spans="2:14" ht="12" customHeigh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5"/>
      <c r="M68" s="25"/>
      <c r="N68" s="25"/>
    </row>
  </sheetData>
  <mergeCells count="16">
    <mergeCell ref="J36:K36"/>
    <mergeCell ref="L36:M36"/>
    <mergeCell ref="B38:B39"/>
    <mergeCell ref="C38:E38"/>
    <mergeCell ref="G38:G39"/>
    <mergeCell ref="H38:J38"/>
    <mergeCell ref="K38:K39"/>
    <mergeCell ref="L38:N38"/>
    <mergeCell ref="J5:K5"/>
    <mergeCell ref="L5:M5"/>
    <mergeCell ref="B7:B8"/>
    <mergeCell ref="C7:E7"/>
    <mergeCell ref="G7:G8"/>
    <mergeCell ref="H7:J7"/>
    <mergeCell ref="K7:K8"/>
    <mergeCell ref="L7:N7"/>
  </mergeCells>
  <phoneticPr fontId="2"/>
  <pageMargins left="0.7" right="0.7" top="0.75" bottom="0.75" header="0.3" footer="0.3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8"/>
  <sheetViews>
    <sheetView showGridLines="0" view="pageBreakPreview" zoomScaleNormal="100" zoomScaleSheetLayoutView="100" workbookViewId="0">
      <selection activeCell="C9" sqref="C9"/>
    </sheetView>
  </sheetViews>
  <sheetFormatPr defaultColWidth="9" defaultRowHeight="12"/>
  <cols>
    <col min="1" max="1" width="4.6640625" style="2" customWidth="1"/>
    <col min="2" max="2" width="14.109375" style="2" customWidth="1"/>
    <col min="3" max="5" width="8" style="2" customWidth="1"/>
    <col min="6" max="6" width="2.88671875" style="2" customWidth="1"/>
    <col min="7" max="7" width="14.109375" style="2" customWidth="1"/>
    <col min="8" max="10" width="8" style="2" customWidth="1"/>
    <col min="11" max="11" width="14.109375" style="2" customWidth="1"/>
    <col min="12" max="14" width="8" style="2" customWidth="1"/>
    <col min="15" max="15" width="8.6640625" style="2" customWidth="1"/>
    <col min="16" max="16384" width="9" style="2"/>
  </cols>
  <sheetData>
    <row r="1" spans="2:14" ht="14.25" customHeight="1" thickBot="1"/>
    <row r="2" spans="2:14" ht="22.5" customHeight="1">
      <c r="B2" s="23" t="s">
        <v>122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12" customHeight="1">
      <c r="B3" s="16"/>
    </row>
    <row r="4" spans="2:14" s="14" customFormat="1" ht="19.5" customHeight="1">
      <c r="B4" s="17" t="s">
        <v>86</v>
      </c>
      <c r="N4" s="18"/>
    </row>
    <row r="5" spans="2:14" s="14" customFormat="1" ht="12" customHeight="1">
      <c r="B5" s="14" t="s">
        <v>0</v>
      </c>
      <c r="G5" s="14" t="s">
        <v>1</v>
      </c>
      <c r="J5" s="63">
        <v>43009</v>
      </c>
      <c r="K5" s="63"/>
      <c r="L5" s="64" t="s">
        <v>132</v>
      </c>
      <c r="M5" s="64"/>
      <c r="N5" s="20" t="s">
        <v>88</v>
      </c>
    </row>
    <row r="6" spans="2:14" ht="6.75" customHeight="1">
      <c r="N6" s="4"/>
    </row>
    <row r="7" spans="2:14" s="9" customFormat="1" ht="13.5" customHeight="1">
      <c r="B7" s="65" t="s">
        <v>123</v>
      </c>
      <c r="C7" s="67" t="s">
        <v>3</v>
      </c>
      <c r="D7" s="67"/>
      <c r="E7" s="66"/>
      <c r="F7" s="8"/>
      <c r="G7" s="65" t="s">
        <v>2</v>
      </c>
      <c r="H7" s="67" t="s">
        <v>3</v>
      </c>
      <c r="I7" s="67"/>
      <c r="J7" s="66"/>
      <c r="K7" s="65" t="s">
        <v>2</v>
      </c>
      <c r="L7" s="67" t="s">
        <v>3</v>
      </c>
      <c r="M7" s="67"/>
      <c r="N7" s="66"/>
    </row>
    <row r="8" spans="2:14" s="9" customFormat="1" ht="13.5" customHeight="1">
      <c r="B8" s="66"/>
      <c r="C8" s="28" t="s">
        <v>4</v>
      </c>
      <c r="D8" s="28" t="s">
        <v>5</v>
      </c>
      <c r="E8" s="28" t="s">
        <v>6</v>
      </c>
      <c r="F8" s="8"/>
      <c r="G8" s="66"/>
      <c r="H8" s="28" t="s">
        <v>4</v>
      </c>
      <c r="I8" s="28" t="s">
        <v>5</v>
      </c>
      <c r="J8" s="28" t="s">
        <v>6</v>
      </c>
      <c r="K8" s="66"/>
      <c r="L8" s="28" t="s">
        <v>4</v>
      </c>
      <c r="M8" s="28" t="s">
        <v>5</v>
      </c>
      <c r="N8" s="28" t="s">
        <v>6</v>
      </c>
    </row>
    <row r="9" spans="2:14" ht="13.5" customHeight="1">
      <c r="B9" s="26" t="s">
        <v>7</v>
      </c>
      <c r="C9" s="29">
        <v>134</v>
      </c>
      <c r="D9" s="29">
        <v>129</v>
      </c>
      <c r="E9" s="29">
        <v>263</v>
      </c>
      <c r="G9" s="26" t="s">
        <v>8</v>
      </c>
      <c r="H9" s="29">
        <v>20</v>
      </c>
      <c r="I9" s="29">
        <v>12</v>
      </c>
      <c r="J9" s="29">
        <v>32</v>
      </c>
      <c r="K9" s="26" t="s">
        <v>64</v>
      </c>
      <c r="L9" s="29">
        <v>7</v>
      </c>
      <c r="M9" s="29">
        <v>5</v>
      </c>
      <c r="N9" s="29">
        <v>12</v>
      </c>
    </row>
    <row r="10" spans="2:14" ht="13.5" customHeight="1">
      <c r="B10" s="26" t="s">
        <v>10</v>
      </c>
      <c r="C10" s="29">
        <v>15</v>
      </c>
      <c r="D10" s="29">
        <v>16</v>
      </c>
      <c r="E10" s="29">
        <v>31</v>
      </c>
      <c r="G10" s="26" t="s">
        <v>11</v>
      </c>
      <c r="H10" s="29">
        <v>18</v>
      </c>
      <c r="I10" s="29">
        <v>18</v>
      </c>
      <c r="J10" s="29">
        <v>36</v>
      </c>
      <c r="K10" s="26" t="s">
        <v>9</v>
      </c>
      <c r="L10" s="29">
        <v>1</v>
      </c>
      <c r="M10" s="29">
        <v>1</v>
      </c>
      <c r="N10" s="29">
        <v>2</v>
      </c>
    </row>
    <row r="11" spans="2:14" ht="13.5" customHeight="1">
      <c r="B11" s="26" t="s">
        <v>13</v>
      </c>
      <c r="C11" s="29">
        <v>53</v>
      </c>
      <c r="D11" s="29">
        <v>74</v>
      </c>
      <c r="E11" s="29">
        <v>127</v>
      </c>
      <c r="G11" s="26" t="s">
        <v>14</v>
      </c>
      <c r="H11" s="29">
        <v>45</v>
      </c>
      <c r="I11" s="29">
        <v>41</v>
      </c>
      <c r="J11" s="29">
        <v>86</v>
      </c>
      <c r="K11" s="26" t="s">
        <v>12</v>
      </c>
      <c r="L11" s="29">
        <v>0</v>
      </c>
      <c r="M11" s="29">
        <v>0</v>
      </c>
      <c r="N11" s="29">
        <v>0</v>
      </c>
    </row>
    <row r="12" spans="2:14" ht="13.5" customHeight="1">
      <c r="B12" s="26" t="s">
        <v>16</v>
      </c>
      <c r="C12" s="29">
        <v>15</v>
      </c>
      <c r="D12" s="29">
        <v>14</v>
      </c>
      <c r="E12" s="29">
        <v>29</v>
      </c>
      <c r="G12" s="26" t="s">
        <v>17</v>
      </c>
      <c r="H12" s="29">
        <v>65</v>
      </c>
      <c r="I12" s="29">
        <v>47</v>
      </c>
      <c r="J12" s="29">
        <v>112</v>
      </c>
      <c r="K12" s="26" t="s">
        <v>15</v>
      </c>
      <c r="L12" s="29">
        <v>3</v>
      </c>
      <c r="M12" s="29">
        <v>0</v>
      </c>
      <c r="N12" s="29">
        <v>3</v>
      </c>
    </row>
    <row r="13" spans="2:14" ht="13.5" customHeight="1">
      <c r="B13" s="26" t="s">
        <v>19</v>
      </c>
      <c r="C13" s="29">
        <v>1</v>
      </c>
      <c r="D13" s="29">
        <v>2</v>
      </c>
      <c r="E13" s="29">
        <v>3</v>
      </c>
      <c r="G13" s="26" t="s">
        <v>20</v>
      </c>
      <c r="H13" s="29">
        <v>24</v>
      </c>
      <c r="I13" s="29">
        <v>16</v>
      </c>
      <c r="J13" s="29">
        <v>40</v>
      </c>
      <c r="K13" s="26" t="s">
        <v>18</v>
      </c>
      <c r="L13" s="29">
        <v>0</v>
      </c>
      <c r="M13" s="29">
        <v>0</v>
      </c>
      <c r="N13" s="29">
        <v>0</v>
      </c>
    </row>
    <row r="14" spans="2:14" ht="13.5" customHeight="1">
      <c r="B14" s="26" t="s">
        <v>22</v>
      </c>
      <c r="C14" s="29">
        <v>18</v>
      </c>
      <c r="D14" s="29">
        <v>19</v>
      </c>
      <c r="E14" s="29">
        <v>37</v>
      </c>
      <c r="G14" s="26" t="s">
        <v>23</v>
      </c>
      <c r="H14" s="29">
        <v>20</v>
      </c>
      <c r="I14" s="29">
        <v>12</v>
      </c>
      <c r="J14" s="29">
        <v>32</v>
      </c>
      <c r="K14" s="26" t="s">
        <v>21</v>
      </c>
      <c r="L14" s="29">
        <v>0</v>
      </c>
      <c r="M14" s="29">
        <v>0</v>
      </c>
      <c r="N14" s="29">
        <v>0</v>
      </c>
    </row>
    <row r="15" spans="2:14" ht="13.5" customHeight="1">
      <c r="B15" s="26" t="s">
        <v>25</v>
      </c>
      <c r="C15" s="29">
        <v>7</v>
      </c>
      <c r="D15" s="29">
        <v>6</v>
      </c>
      <c r="E15" s="29">
        <v>13</v>
      </c>
      <c r="G15" s="26" t="s">
        <v>26</v>
      </c>
      <c r="H15" s="29">
        <v>4</v>
      </c>
      <c r="I15" s="29">
        <v>3</v>
      </c>
      <c r="J15" s="29">
        <v>7</v>
      </c>
      <c r="K15" s="26" t="s">
        <v>24</v>
      </c>
      <c r="L15" s="29">
        <v>4</v>
      </c>
      <c r="M15" s="29">
        <v>3</v>
      </c>
      <c r="N15" s="29">
        <v>7</v>
      </c>
    </row>
    <row r="16" spans="2:14" ht="13.5" customHeight="1">
      <c r="B16" s="26" t="s">
        <v>89</v>
      </c>
      <c r="C16" s="29">
        <v>17</v>
      </c>
      <c r="D16" s="29">
        <v>22</v>
      </c>
      <c r="E16" s="29">
        <v>39</v>
      </c>
      <c r="G16" s="26" t="s">
        <v>28</v>
      </c>
      <c r="H16" s="29">
        <v>4</v>
      </c>
      <c r="I16" s="29">
        <v>4</v>
      </c>
      <c r="J16" s="29">
        <v>8</v>
      </c>
      <c r="K16" s="26" t="s">
        <v>27</v>
      </c>
      <c r="L16" s="29">
        <v>1</v>
      </c>
      <c r="M16" s="29">
        <v>4</v>
      </c>
      <c r="N16" s="29">
        <v>5</v>
      </c>
    </row>
    <row r="17" spans="2:14" ht="13.5" customHeight="1">
      <c r="B17" s="26" t="s">
        <v>90</v>
      </c>
      <c r="C17" s="29">
        <v>7</v>
      </c>
      <c r="D17" s="29">
        <v>3</v>
      </c>
      <c r="E17" s="29">
        <v>10</v>
      </c>
      <c r="G17" s="26" t="s">
        <v>30</v>
      </c>
      <c r="H17" s="29">
        <v>5</v>
      </c>
      <c r="I17" s="29">
        <v>4</v>
      </c>
      <c r="J17" s="29">
        <v>9</v>
      </c>
      <c r="K17" s="26" t="s">
        <v>29</v>
      </c>
      <c r="L17" s="29">
        <v>1</v>
      </c>
      <c r="M17" s="29">
        <v>0</v>
      </c>
      <c r="N17" s="29">
        <v>1</v>
      </c>
    </row>
    <row r="18" spans="2:14" ht="13.5" customHeight="1">
      <c r="B18" s="26" t="s">
        <v>91</v>
      </c>
      <c r="C18" s="29">
        <v>7</v>
      </c>
      <c r="D18" s="29">
        <v>4</v>
      </c>
      <c r="E18" s="29">
        <v>11</v>
      </c>
      <c r="G18" s="26" t="s">
        <v>32</v>
      </c>
      <c r="H18" s="29">
        <v>24</v>
      </c>
      <c r="I18" s="29">
        <v>17</v>
      </c>
      <c r="J18" s="29">
        <v>41</v>
      </c>
      <c r="K18" s="26" t="s">
        <v>31</v>
      </c>
      <c r="L18" s="29">
        <v>0</v>
      </c>
      <c r="M18" s="29">
        <v>1</v>
      </c>
      <c r="N18" s="29">
        <v>1</v>
      </c>
    </row>
    <row r="19" spans="2:14" ht="13.5" customHeight="1">
      <c r="B19" s="26" t="s">
        <v>92</v>
      </c>
      <c r="C19" s="29">
        <v>2</v>
      </c>
      <c r="D19" s="29">
        <v>4</v>
      </c>
      <c r="E19" s="29">
        <v>6</v>
      </c>
      <c r="G19" s="26" t="s">
        <v>34</v>
      </c>
      <c r="H19" s="29">
        <v>16</v>
      </c>
      <c r="I19" s="29">
        <v>16</v>
      </c>
      <c r="J19" s="29">
        <v>32</v>
      </c>
      <c r="K19" s="26" t="s">
        <v>33</v>
      </c>
      <c r="L19" s="29">
        <v>0</v>
      </c>
      <c r="M19" s="29">
        <v>0</v>
      </c>
      <c r="N19" s="29">
        <v>0</v>
      </c>
    </row>
    <row r="20" spans="2:14" ht="13.5" customHeight="1">
      <c r="B20" s="26" t="s">
        <v>93</v>
      </c>
      <c r="C20" s="29">
        <v>45</v>
      </c>
      <c r="D20" s="29">
        <v>40</v>
      </c>
      <c r="E20" s="29">
        <v>85</v>
      </c>
      <c r="G20" s="26" t="s">
        <v>36</v>
      </c>
      <c r="H20" s="29">
        <v>60</v>
      </c>
      <c r="I20" s="29">
        <v>62</v>
      </c>
      <c r="J20" s="29">
        <v>122</v>
      </c>
      <c r="K20" s="26" t="s">
        <v>35</v>
      </c>
      <c r="L20" s="29">
        <v>0</v>
      </c>
      <c r="M20" s="29">
        <v>0</v>
      </c>
      <c r="N20" s="29">
        <v>0</v>
      </c>
    </row>
    <row r="21" spans="2:14" ht="13.5" customHeight="1">
      <c r="B21" s="26" t="s">
        <v>94</v>
      </c>
      <c r="C21" s="29">
        <v>1</v>
      </c>
      <c r="D21" s="29">
        <v>9</v>
      </c>
      <c r="E21" s="29">
        <v>10</v>
      </c>
      <c r="G21" s="26" t="s">
        <v>38</v>
      </c>
      <c r="H21" s="29">
        <v>21</v>
      </c>
      <c r="I21" s="29">
        <v>18</v>
      </c>
      <c r="J21" s="29">
        <v>39</v>
      </c>
      <c r="K21" s="26" t="s">
        <v>37</v>
      </c>
      <c r="L21" s="29">
        <v>0</v>
      </c>
      <c r="M21" s="29">
        <v>0</v>
      </c>
      <c r="N21" s="29">
        <v>0</v>
      </c>
    </row>
    <row r="22" spans="2:14" ht="13.5" customHeight="1">
      <c r="B22" s="26" t="s">
        <v>95</v>
      </c>
      <c r="C22" s="29">
        <v>0</v>
      </c>
      <c r="D22" s="29">
        <v>0</v>
      </c>
      <c r="E22" s="29">
        <v>0</v>
      </c>
      <c r="G22" s="26" t="s">
        <v>40</v>
      </c>
      <c r="H22" s="29">
        <v>7</v>
      </c>
      <c r="I22" s="29">
        <v>4</v>
      </c>
      <c r="J22" s="29">
        <v>11</v>
      </c>
      <c r="K22" s="26" t="s">
        <v>39</v>
      </c>
      <c r="L22" s="29">
        <v>0</v>
      </c>
      <c r="M22" s="29">
        <v>1</v>
      </c>
      <c r="N22" s="29">
        <v>1</v>
      </c>
    </row>
    <row r="23" spans="2:14" ht="13.5" customHeight="1">
      <c r="B23" s="26" t="s">
        <v>96</v>
      </c>
      <c r="C23" s="29">
        <v>0</v>
      </c>
      <c r="D23" s="29">
        <v>0</v>
      </c>
      <c r="E23" s="29">
        <v>0</v>
      </c>
      <c r="G23" s="26" t="s">
        <v>42</v>
      </c>
      <c r="H23" s="29">
        <v>1</v>
      </c>
      <c r="I23" s="29">
        <v>0</v>
      </c>
      <c r="J23" s="29">
        <v>1</v>
      </c>
      <c r="K23" s="26" t="s">
        <v>41</v>
      </c>
      <c r="L23" s="29">
        <v>0</v>
      </c>
      <c r="M23" s="29">
        <v>0</v>
      </c>
      <c r="N23" s="29">
        <v>0</v>
      </c>
    </row>
    <row r="24" spans="2:14" ht="13.5" customHeight="1">
      <c r="B24" s="26" t="s">
        <v>97</v>
      </c>
      <c r="C24" s="29">
        <v>1</v>
      </c>
      <c r="D24" s="29">
        <v>2</v>
      </c>
      <c r="E24" s="29">
        <v>3</v>
      </c>
      <c r="G24" s="26" t="s">
        <v>44</v>
      </c>
      <c r="H24" s="29">
        <v>2</v>
      </c>
      <c r="I24" s="29">
        <v>1</v>
      </c>
      <c r="J24" s="29">
        <v>3</v>
      </c>
      <c r="K24" s="26" t="s">
        <v>43</v>
      </c>
      <c r="L24" s="29">
        <v>0</v>
      </c>
      <c r="M24" s="29">
        <v>0</v>
      </c>
      <c r="N24" s="29">
        <v>0</v>
      </c>
    </row>
    <row r="25" spans="2:14" ht="13.5" customHeight="1">
      <c r="B25" s="26" t="s">
        <v>98</v>
      </c>
      <c r="C25" s="29">
        <v>0</v>
      </c>
      <c r="D25" s="29">
        <v>0</v>
      </c>
      <c r="E25" s="29">
        <v>0</v>
      </c>
      <c r="G25" s="26" t="s">
        <v>46</v>
      </c>
      <c r="H25" s="29">
        <v>0</v>
      </c>
      <c r="I25" s="29">
        <v>0</v>
      </c>
      <c r="J25" s="29">
        <v>0</v>
      </c>
      <c r="K25" s="26" t="s">
        <v>45</v>
      </c>
      <c r="L25" s="29">
        <v>2</v>
      </c>
      <c r="M25" s="29">
        <v>0</v>
      </c>
      <c r="N25" s="29">
        <v>2</v>
      </c>
    </row>
    <row r="26" spans="2:14" ht="13.5" customHeight="1">
      <c r="B26" s="26" t="s">
        <v>48</v>
      </c>
      <c r="C26" s="29">
        <v>0</v>
      </c>
      <c r="D26" s="29">
        <v>1</v>
      </c>
      <c r="E26" s="29">
        <v>1</v>
      </c>
      <c r="G26" s="26" t="s">
        <v>49</v>
      </c>
      <c r="H26" s="29">
        <v>0</v>
      </c>
      <c r="I26" s="29">
        <v>0</v>
      </c>
      <c r="J26" s="29">
        <v>0</v>
      </c>
      <c r="K26" s="26" t="s">
        <v>47</v>
      </c>
      <c r="L26" s="29">
        <v>1</v>
      </c>
      <c r="M26" s="29">
        <v>2</v>
      </c>
      <c r="N26" s="29">
        <v>3</v>
      </c>
    </row>
    <row r="27" spans="2:14" ht="13.5" customHeight="1">
      <c r="B27" s="26" t="s">
        <v>51</v>
      </c>
      <c r="C27" s="29">
        <v>2</v>
      </c>
      <c r="D27" s="29">
        <v>1</v>
      </c>
      <c r="E27" s="29">
        <v>3</v>
      </c>
      <c r="G27" s="26" t="s">
        <v>52</v>
      </c>
      <c r="H27" s="29">
        <v>3</v>
      </c>
      <c r="I27" s="29">
        <v>1</v>
      </c>
      <c r="J27" s="29">
        <v>4</v>
      </c>
      <c r="K27" s="26" t="s">
        <v>50</v>
      </c>
      <c r="L27" s="29">
        <v>0</v>
      </c>
      <c r="M27" s="29">
        <v>0</v>
      </c>
      <c r="N27" s="29">
        <v>0</v>
      </c>
    </row>
    <row r="28" spans="2:14" ht="13.5" customHeight="1">
      <c r="B28" s="26" t="s">
        <v>54</v>
      </c>
      <c r="C28" s="29">
        <v>1</v>
      </c>
      <c r="D28" s="29">
        <v>1</v>
      </c>
      <c r="E28" s="29">
        <v>2</v>
      </c>
      <c r="G28" s="26" t="s">
        <v>55</v>
      </c>
      <c r="H28" s="29">
        <v>1</v>
      </c>
      <c r="I28" s="29">
        <v>0</v>
      </c>
      <c r="J28" s="29">
        <v>1</v>
      </c>
      <c r="K28" s="26" t="s">
        <v>53</v>
      </c>
      <c r="L28" s="29">
        <v>1</v>
      </c>
      <c r="M28" s="29">
        <v>1</v>
      </c>
      <c r="N28" s="29">
        <v>2</v>
      </c>
    </row>
    <row r="29" spans="2:14" ht="13.5" customHeight="1">
      <c r="B29" s="26" t="s">
        <v>57</v>
      </c>
      <c r="C29" s="29">
        <v>1</v>
      </c>
      <c r="D29" s="29">
        <v>0</v>
      </c>
      <c r="E29" s="29">
        <v>1</v>
      </c>
      <c r="G29" s="26" t="s">
        <v>58</v>
      </c>
      <c r="H29" s="29">
        <v>6</v>
      </c>
      <c r="I29" s="29">
        <v>5</v>
      </c>
      <c r="J29" s="29">
        <v>11</v>
      </c>
      <c r="K29" s="26" t="s">
        <v>56</v>
      </c>
      <c r="L29" s="29">
        <v>0</v>
      </c>
      <c r="M29" s="29">
        <v>0</v>
      </c>
      <c r="N29" s="29">
        <v>0</v>
      </c>
    </row>
    <row r="30" spans="2:14" ht="13.5" customHeight="1">
      <c r="B30" s="26" t="s">
        <v>99</v>
      </c>
      <c r="C30" s="29">
        <v>32</v>
      </c>
      <c r="D30" s="29">
        <v>48</v>
      </c>
      <c r="E30" s="29">
        <v>80</v>
      </c>
      <c r="G30" s="26" t="s">
        <v>60</v>
      </c>
      <c r="H30" s="29">
        <v>5</v>
      </c>
      <c r="I30" s="29">
        <v>1</v>
      </c>
      <c r="J30" s="29">
        <v>6</v>
      </c>
      <c r="K30" s="26" t="s">
        <v>59</v>
      </c>
      <c r="L30" s="29">
        <v>15</v>
      </c>
      <c r="M30" s="29">
        <v>30</v>
      </c>
      <c r="N30" s="29">
        <v>45</v>
      </c>
    </row>
    <row r="31" spans="2:14" ht="13.5" customHeight="1">
      <c r="B31" s="26" t="s">
        <v>100</v>
      </c>
      <c r="C31" s="29">
        <v>2</v>
      </c>
      <c r="D31" s="29">
        <v>2</v>
      </c>
      <c r="E31" s="29">
        <v>4</v>
      </c>
      <c r="G31" s="26" t="s">
        <v>61</v>
      </c>
      <c r="H31" s="29">
        <v>3</v>
      </c>
      <c r="I31" s="29">
        <v>1</v>
      </c>
      <c r="J31" s="29">
        <v>4</v>
      </c>
      <c r="K31" s="32" t="s">
        <v>102</v>
      </c>
      <c r="L31" s="30">
        <v>0</v>
      </c>
      <c r="M31" s="30">
        <v>0</v>
      </c>
      <c r="N31" s="30">
        <v>0</v>
      </c>
    </row>
    <row r="32" spans="2:14" ht="13.5" customHeight="1">
      <c r="B32" s="27" t="s">
        <v>101</v>
      </c>
      <c r="C32" s="30">
        <v>0</v>
      </c>
      <c r="D32" s="30">
        <v>2</v>
      </c>
      <c r="E32" s="30">
        <v>2</v>
      </c>
      <c r="G32" s="26" t="s">
        <v>62</v>
      </c>
      <c r="H32" s="29">
        <v>2</v>
      </c>
      <c r="I32" s="29">
        <v>1</v>
      </c>
      <c r="J32" s="29">
        <v>3</v>
      </c>
      <c r="K32" s="33"/>
      <c r="L32" s="34"/>
      <c r="M32" s="34"/>
      <c r="N32" s="34"/>
    </row>
    <row r="33" spans="2:14" ht="13.5" customHeight="1">
      <c r="B33" s="27" t="s">
        <v>78</v>
      </c>
      <c r="C33" s="31">
        <v>361</v>
      </c>
      <c r="D33" s="31">
        <v>399</v>
      </c>
      <c r="E33" s="31">
        <v>760</v>
      </c>
      <c r="G33" s="27" t="s">
        <v>63</v>
      </c>
      <c r="H33" s="30">
        <v>3</v>
      </c>
      <c r="I33" s="30">
        <v>1</v>
      </c>
      <c r="J33" s="30">
        <v>4</v>
      </c>
      <c r="K33" s="27" t="s">
        <v>78</v>
      </c>
      <c r="L33" s="31">
        <v>395</v>
      </c>
      <c r="M33" s="31">
        <v>333</v>
      </c>
      <c r="N33" s="31">
        <v>728</v>
      </c>
    </row>
    <row r="34" spans="2:14" ht="12" customHeight="1">
      <c r="E34" s="3"/>
      <c r="H34" s="4"/>
      <c r="I34" s="4"/>
      <c r="J34" s="4"/>
      <c r="L34" s="4"/>
      <c r="M34" s="4"/>
      <c r="N34" s="4"/>
    </row>
    <row r="35" spans="2:14" s="14" customFormat="1" ht="19.5" customHeight="1">
      <c r="B35" s="17" t="s">
        <v>87</v>
      </c>
    </row>
    <row r="36" spans="2:14" s="14" customFormat="1" ht="12" customHeight="1">
      <c r="B36" s="14" t="s">
        <v>81</v>
      </c>
      <c r="G36" s="14" t="s">
        <v>82</v>
      </c>
      <c r="J36" s="63">
        <f>J5</f>
        <v>43009</v>
      </c>
      <c r="K36" s="63"/>
      <c r="L36" s="64" t="str">
        <f>L5</f>
        <v>～平成30年9月30日</v>
      </c>
      <c r="M36" s="64"/>
      <c r="N36" s="19" t="str">
        <f>N5</f>
        <v>単位:人</v>
      </c>
    </row>
    <row r="37" spans="2:14" ht="6.75" customHeight="1">
      <c r="N37" s="4"/>
    </row>
    <row r="38" spans="2:14" s="9" customFormat="1" ht="13.5" customHeight="1">
      <c r="B38" s="65" t="s">
        <v>83</v>
      </c>
      <c r="C38" s="67" t="s">
        <v>84</v>
      </c>
      <c r="D38" s="67"/>
      <c r="E38" s="66"/>
      <c r="F38" s="8"/>
      <c r="G38" s="65" t="s">
        <v>83</v>
      </c>
      <c r="H38" s="67" t="s">
        <v>85</v>
      </c>
      <c r="I38" s="67"/>
      <c r="J38" s="66"/>
      <c r="K38" s="65" t="s">
        <v>83</v>
      </c>
      <c r="L38" s="67" t="s">
        <v>84</v>
      </c>
      <c r="M38" s="67"/>
      <c r="N38" s="66"/>
    </row>
    <row r="39" spans="2:14" s="9" customFormat="1" ht="13.5" customHeight="1">
      <c r="B39" s="66"/>
      <c r="C39" s="28" t="s">
        <v>4</v>
      </c>
      <c r="D39" s="28" t="s">
        <v>5</v>
      </c>
      <c r="E39" s="28" t="s">
        <v>125</v>
      </c>
      <c r="F39" s="8"/>
      <c r="G39" s="66"/>
      <c r="H39" s="28" t="s">
        <v>4</v>
      </c>
      <c r="I39" s="28" t="s">
        <v>5</v>
      </c>
      <c r="J39" s="28" t="s">
        <v>6</v>
      </c>
      <c r="K39" s="66"/>
      <c r="L39" s="28" t="s">
        <v>4</v>
      </c>
      <c r="M39" s="28" t="s">
        <v>5</v>
      </c>
      <c r="N39" s="28" t="s">
        <v>6</v>
      </c>
    </row>
    <row r="40" spans="2:14" ht="13.5" customHeight="1">
      <c r="B40" s="26" t="s">
        <v>7</v>
      </c>
      <c r="C40" s="29">
        <v>194</v>
      </c>
      <c r="D40" s="29">
        <v>171</v>
      </c>
      <c r="E40" s="29">
        <v>365</v>
      </c>
      <c r="G40" s="26" t="s">
        <v>8</v>
      </c>
      <c r="H40" s="29">
        <v>21</v>
      </c>
      <c r="I40" s="29">
        <v>23</v>
      </c>
      <c r="J40" s="29">
        <v>44</v>
      </c>
      <c r="K40" s="26" t="s">
        <v>64</v>
      </c>
      <c r="L40" s="29">
        <v>4</v>
      </c>
      <c r="M40" s="29">
        <v>8</v>
      </c>
      <c r="N40" s="29">
        <v>12</v>
      </c>
    </row>
    <row r="41" spans="2:14" ht="13.5" customHeight="1">
      <c r="B41" s="26" t="s">
        <v>10</v>
      </c>
      <c r="C41" s="29">
        <v>8</v>
      </c>
      <c r="D41" s="29">
        <v>9</v>
      </c>
      <c r="E41" s="29">
        <v>17</v>
      </c>
      <c r="G41" s="26" t="s">
        <v>11</v>
      </c>
      <c r="H41" s="29">
        <v>29</v>
      </c>
      <c r="I41" s="29">
        <v>12</v>
      </c>
      <c r="J41" s="29">
        <v>41</v>
      </c>
      <c r="K41" s="26" t="s">
        <v>9</v>
      </c>
      <c r="L41" s="29">
        <v>5</v>
      </c>
      <c r="M41" s="29">
        <v>4</v>
      </c>
      <c r="N41" s="29">
        <v>9</v>
      </c>
    </row>
    <row r="42" spans="2:14" ht="13.5" customHeight="1">
      <c r="B42" s="26" t="s">
        <v>13</v>
      </c>
      <c r="C42" s="29">
        <v>45</v>
      </c>
      <c r="D42" s="29">
        <v>55</v>
      </c>
      <c r="E42" s="29">
        <v>100</v>
      </c>
      <c r="G42" s="26" t="s">
        <v>14</v>
      </c>
      <c r="H42" s="29">
        <v>51</v>
      </c>
      <c r="I42" s="29">
        <v>35</v>
      </c>
      <c r="J42" s="29">
        <v>86</v>
      </c>
      <c r="K42" s="26" t="s">
        <v>12</v>
      </c>
      <c r="L42" s="29">
        <v>1</v>
      </c>
      <c r="M42" s="29">
        <v>3</v>
      </c>
      <c r="N42" s="29">
        <v>4</v>
      </c>
    </row>
    <row r="43" spans="2:14" ht="13.5" customHeight="1">
      <c r="B43" s="26" t="s">
        <v>16</v>
      </c>
      <c r="C43" s="29">
        <v>14</v>
      </c>
      <c r="D43" s="29">
        <v>9</v>
      </c>
      <c r="E43" s="29">
        <v>23</v>
      </c>
      <c r="G43" s="26" t="s">
        <v>17</v>
      </c>
      <c r="H43" s="29">
        <v>81</v>
      </c>
      <c r="I43" s="29">
        <v>84</v>
      </c>
      <c r="J43" s="29">
        <v>165</v>
      </c>
      <c r="K43" s="26" t="s">
        <v>15</v>
      </c>
      <c r="L43" s="29">
        <v>0</v>
      </c>
      <c r="M43" s="29">
        <v>0</v>
      </c>
      <c r="N43" s="29">
        <v>0</v>
      </c>
    </row>
    <row r="44" spans="2:14" ht="13.5" customHeight="1">
      <c r="B44" s="26" t="s">
        <v>19</v>
      </c>
      <c r="C44" s="29">
        <v>2</v>
      </c>
      <c r="D44" s="29">
        <v>1</v>
      </c>
      <c r="E44" s="29">
        <v>3</v>
      </c>
      <c r="G44" s="26" t="s">
        <v>20</v>
      </c>
      <c r="H44" s="29">
        <v>17</v>
      </c>
      <c r="I44" s="29">
        <v>9</v>
      </c>
      <c r="J44" s="29">
        <v>26</v>
      </c>
      <c r="K44" s="26" t="s">
        <v>18</v>
      </c>
      <c r="L44" s="29">
        <v>0</v>
      </c>
      <c r="M44" s="29">
        <v>0</v>
      </c>
      <c r="N44" s="29">
        <v>0</v>
      </c>
    </row>
    <row r="45" spans="2:14" ht="13.5" customHeight="1">
      <c r="B45" s="26" t="s">
        <v>22</v>
      </c>
      <c r="C45" s="29">
        <v>11</v>
      </c>
      <c r="D45" s="29">
        <v>10</v>
      </c>
      <c r="E45" s="29">
        <v>21</v>
      </c>
      <c r="G45" s="26" t="s">
        <v>23</v>
      </c>
      <c r="H45" s="29">
        <v>16</v>
      </c>
      <c r="I45" s="29">
        <v>17</v>
      </c>
      <c r="J45" s="29">
        <v>33</v>
      </c>
      <c r="K45" s="26" t="s">
        <v>21</v>
      </c>
      <c r="L45" s="29">
        <v>1</v>
      </c>
      <c r="M45" s="29">
        <v>0</v>
      </c>
      <c r="N45" s="29">
        <v>1</v>
      </c>
    </row>
    <row r="46" spans="2:14" ht="13.5" customHeight="1">
      <c r="B46" s="26" t="s">
        <v>25</v>
      </c>
      <c r="C46" s="29">
        <v>9</v>
      </c>
      <c r="D46" s="29">
        <v>3</v>
      </c>
      <c r="E46" s="29">
        <v>12</v>
      </c>
      <c r="G46" s="26" t="s">
        <v>26</v>
      </c>
      <c r="H46" s="29">
        <v>14</v>
      </c>
      <c r="I46" s="29">
        <v>5</v>
      </c>
      <c r="J46" s="29">
        <v>19</v>
      </c>
      <c r="K46" s="26" t="s">
        <v>24</v>
      </c>
      <c r="L46" s="29">
        <v>4</v>
      </c>
      <c r="M46" s="29">
        <v>1</v>
      </c>
      <c r="N46" s="29">
        <v>5</v>
      </c>
    </row>
    <row r="47" spans="2:14" ht="13.5" customHeight="1">
      <c r="B47" s="26" t="s">
        <v>103</v>
      </c>
      <c r="C47" s="29">
        <v>22</v>
      </c>
      <c r="D47" s="29">
        <v>12</v>
      </c>
      <c r="E47" s="29">
        <v>34</v>
      </c>
      <c r="G47" s="26" t="s">
        <v>28</v>
      </c>
      <c r="H47" s="29">
        <v>8</v>
      </c>
      <c r="I47" s="29">
        <v>3</v>
      </c>
      <c r="J47" s="29">
        <v>11</v>
      </c>
      <c r="K47" s="26" t="s">
        <v>27</v>
      </c>
      <c r="L47" s="29">
        <v>3</v>
      </c>
      <c r="M47" s="29">
        <v>0</v>
      </c>
      <c r="N47" s="29">
        <v>3</v>
      </c>
    </row>
    <row r="48" spans="2:14" ht="13.5" customHeight="1">
      <c r="B48" s="26" t="s">
        <v>104</v>
      </c>
      <c r="C48" s="29">
        <v>10</v>
      </c>
      <c r="D48" s="29">
        <v>14</v>
      </c>
      <c r="E48" s="29">
        <v>24</v>
      </c>
      <c r="G48" s="26" t="s">
        <v>30</v>
      </c>
      <c r="H48" s="29">
        <v>4</v>
      </c>
      <c r="I48" s="29">
        <v>7</v>
      </c>
      <c r="J48" s="29">
        <v>11</v>
      </c>
      <c r="K48" s="26" t="s">
        <v>29</v>
      </c>
      <c r="L48" s="29">
        <v>0</v>
      </c>
      <c r="M48" s="29">
        <v>1</v>
      </c>
      <c r="N48" s="29">
        <v>1</v>
      </c>
    </row>
    <row r="49" spans="2:14" ht="13.5" customHeight="1">
      <c r="B49" s="26" t="s">
        <v>105</v>
      </c>
      <c r="C49" s="29">
        <v>4</v>
      </c>
      <c r="D49" s="29">
        <v>3</v>
      </c>
      <c r="E49" s="29">
        <v>7</v>
      </c>
      <c r="G49" s="26" t="s">
        <v>32</v>
      </c>
      <c r="H49" s="29">
        <v>31</v>
      </c>
      <c r="I49" s="29">
        <v>30</v>
      </c>
      <c r="J49" s="29">
        <v>61</v>
      </c>
      <c r="K49" s="26" t="s">
        <v>31</v>
      </c>
      <c r="L49" s="29">
        <v>0</v>
      </c>
      <c r="M49" s="29">
        <v>0</v>
      </c>
      <c r="N49" s="29">
        <v>0</v>
      </c>
    </row>
    <row r="50" spans="2:14" ht="13.5" customHeight="1">
      <c r="B50" s="26" t="s">
        <v>106</v>
      </c>
      <c r="C50" s="29">
        <v>2</v>
      </c>
      <c r="D50" s="29">
        <v>0</v>
      </c>
      <c r="E50" s="29">
        <v>2</v>
      </c>
      <c r="G50" s="26" t="s">
        <v>34</v>
      </c>
      <c r="H50" s="29">
        <v>41</v>
      </c>
      <c r="I50" s="29">
        <v>29</v>
      </c>
      <c r="J50" s="29">
        <v>70</v>
      </c>
      <c r="K50" s="26" t="s">
        <v>33</v>
      </c>
      <c r="L50" s="29">
        <v>0</v>
      </c>
      <c r="M50" s="29">
        <v>0</v>
      </c>
      <c r="N50" s="29">
        <v>0</v>
      </c>
    </row>
    <row r="51" spans="2:14" ht="13.5" customHeight="1">
      <c r="B51" s="26" t="s">
        <v>107</v>
      </c>
      <c r="C51" s="29">
        <v>21</v>
      </c>
      <c r="D51" s="29">
        <v>31</v>
      </c>
      <c r="E51" s="29">
        <v>52</v>
      </c>
      <c r="G51" s="26" t="s">
        <v>36</v>
      </c>
      <c r="H51" s="29">
        <v>75</v>
      </c>
      <c r="I51" s="29">
        <v>97</v>
      </c>
      <c r="J51" s="29">
        <v>172</v>
      </c>
      <c r="K51" s="26" t="s">
        <v>35</v>
      </c>
      <c r="L51" s="29">
        <v>1</v>
      </c>
      <c r="M51" s="29">
        <v>0</v>
      </c>
      <c r="N51" s="29">
        <v>1</v>
      </c>
    </row>
    <row r="52" spans="2:14" ht="13.5" customHeight="1">
      <c r="B52" s="26" t="s">
        <v>108</v>
      </c>
      <c r="C52" s="29">
        <v>1</v>
      </c>
      <c r="D52" s="29">
        <v>0</v>
      </c>
      <c r="E52" s="29">
        <v>1</v>
      </c>
      <c r="G52" s="26" t="s">
        <v>38</v>
      </c>
      <c r="H52" s="29">
        <v>38</v>
      </c>
      <c r="I52" s="29">
        <v>36</v>
      </c>
      <c r="J52" s="29">
        <v>74</v>
      </c>
      <c r="K52" s="26" t="s">
        <v>37</v>
      </c>
      <c r="L52" s="29">
        <v>0</v>
      </c>
      <c r="M52" s="29">
        <v>0</v>
      </c>
      <c r="N52" s="29">
        <v>0</v>
      </c>
    </row>
    <row r="53" spans="2:14" ht="13.5" customHeight="1">
      <c r="B53" s="26" t="s">
        <v>109</v>
      </c>
      <c r="C53" s="29">
        <v>0</v>
      </c>
      <c r="D53" s="29">
        <v>0</v>
      </c>
      <c r="E53" s="29">
        <v>0</v>
      </c>
      <c r="G53" s="26" t="s">
        <v>40</v>
      </c>
      <c r="H53" s="29">
        <v>5</v>
      </c>
      <c r="I53" s="29">
        <v>4</v>
      </c>
      <c r="J53" s="29">
        <v>9</v>
      </c>
      <c r="K53" s="26" t="s">
        <v>39</v>
      </c>
      <c r="L53" s="29">
        <v>3</v>
      </c>
      <c r="M53" s="29">
        <v>2</v>
      </c>
      <c r="N53" s="29">
        <v>5</v>
      </c>
    </row>
    <row r="54" spans="2:14" ht="13.5" customHeight="1">
      <c r="B54" s="26" t="s">
        <v>110</v>
      </c>
      <c r="C54" s="29">
        <v>0</v>
      </c>
      <c r="D54" s="29">
        <v>0</v>
      </c>
      <c r="E54" s="29">
        <v>0</v>
      </c>
      <c r="G54" s="26" t="s">
        <v>42</v>
      </c>
      <c r="H54" s="29">
        <v>0</v>
      </c>
      <c r="I54" s="29">
        <v>2</v>
      </c>
      <c r="J54" s="29">
        <v>2</v>
      </c>
      <c r="K54" s="26" t="s">
        <v>41</v>
      </c>
      <c r="L54" s="29">
        <v>3</v>
      </c>
      <c r="M54" s="29">
        <v>1</v>
      </c>
      <c r="N54" s="29">
        <v>4</v>
      </c>
    </row>
    <row r="55" spans="2:14" ht="13.5" customHeight="1">
      <c r="B55" s="26" t="s">
        <v>111</v>
      </c>
      <c r="C55" s="29">
        <v>1</v>
      </c>
      <c r="D55" s="29">
        <v>2</v>
      </c>
      <c r="E55" s="29">
        <v>3</v>
      </c>
      <c r="G55" s="26" t="s">
        <v>44</v>
      </c>
      <c r="H55" s="29">
        <v>2</v>
      </c>
      <c r="I55" s="29">
        <v>5</v>
      </c>
      <c r="J55" s="29">
        <v>7</v>
      </c>
      <c r="K55" s="26" t="s">
        <v>43</v>
      </c>
      <c r="L55" s="29">
        <v>0</v>
      </c>
      <c r="M55" s="29">
        <v>0</v>
      </c>
      <c r="N55" s="29">
        <v>0</v>
      </c>
    </row>
    <row r="56" spans="2:14" ht="13.5" customHeight="1">
      <c r="B56" s="26" t="s">
        <v>112</v>
      </c>
      <c r="C56" s="29">
        <v>1</v>
      </c>
      <c r="D56" s="29">
        <v>0</v>
      </c>
      <c r="E56" s="29">
        <v>1</v>
      </c>
      <c r="G56" s="26" t="s">
        <v>46</v>
      </c>
      <c r="H56" s="29">
        <v>0</v>
      </c>
      <c r="I56" s="29">
        <v>0</v>
      </c>
      <c r="J56" s="29">
        <v>0</v>
      </c>
      <c r="K56" s="26" t="s">
        <v>45</v>
      </c>
      <c r="L56" s="29">
        <v>2</v>
      </c>
      <c r="M56" s="29">
        <v>0</v>
      </c>
      <c r="N56" s="29">
        <v>2</v>
      </c>
    </row>
    <row r="57" spans="2:14" ht="13.5" customHeight="1">
      <c r="B57" s="26" t="s">
        <v>48</v>
      </c>
      <c r="C57" s="29">
        <v>0</v>
      </c>
      <c r="D57" s="29">
        <v>0</v>
      </c>
      <c r="E57" s="29">
        <v>0</v>
      </c>
      <c r="G57" s="26" t="s">
        <v>49</v>
      </c>
      <c r="H57" s="29">
        <v>1</v>
      </c>
      <c r="I57" s="29">
        <v>1</v>
      </c>
      <c r="J57" s="29">
        <v>2</v>
      </c>
      <c r="K57" s="26" t="s">
        <v>47</v>
      </c>
      <c r="L57" s="29">
        <v>1</v>
      </c>
      <c r="M57" s="29">
        <v>1</v>
      </c>
      <c r="N57" s="29">
        <v>2</v>
      </c>
    </row>
    <row r="58" spans="2:14" ht="13.5" customHeight="1">
      <c r="B58" s="26" t="s">
        <v>51</v>
      </c>
      <c r="C58" s="29">
        <v>0</v>
      </c>
      <c r="D58" s="29">
        <v>0</v>
      </c>
      <c r="E58" s="29">
        <v>0</v>
      </c>
      <c r="G58" s="26" t="s">
        <v>52</v>
      </c>
      <c r="H58" s="29">
        <v>4</v>
      </c>
      <c r="I58" s="29">
        <v>0</v>
      </c>
      <c r="J58" s="29">
        <v>4</v>
      </c>
      <c r="K58" s="26" t="s">
        <v>50</v>
      </c>
      <c r="L58" s="29">
        <v>0</v>
      </c>
      <c r="M58" s="29">
        <v>0</v>
      </c>
      <c r="N58" s="29">
        <v>0</v>
      </c>
    </row>
    <row r="59" spans="2:14" ht="13.5" customHeight="1">
      <c r="B59" s="26" t="s">
        <v>54</v>
      </c>
      <c r="C59" s="29">
        <v>1</v>
      </c>
      <c r="D59" s="29">
        <v>0</v>
      </c>
      <c r="E59" s="29">
        <v>1</v>
      </c>
      <c r="G59" s="26" t="s">
        <v>55</v>
      </c>
      <c r="H59" s="29">
        <v>4</v>
      </c>
      <c r="I59" s="29">
        <v>0</v>
      </c>
      <c r="J59" s="29">
        <v>4</v>
      </c>
      <c r="K59" s="26" t="s">
        <v>53</v>
      </c>
      <c r="L59" s="29">
        <v>1</v>
      </c>
      <c r="M59" s="29">
        <v>0</v>
      </c>
      <c r="N59" s="29">
        <v>1</v>
      </c>
    </row>
    <row r="60" spans="2:14" ht="13.5" customHeight="1">
      <c r="B60" s="26" t="s">
        <v>57</v>
      </c>
      <c r="C60" s="29">
        <v>3</v>
      </c>
      <c r="D60" s="29">
        <v>0</v>
      </c>
      <c r="E60" s="29">
        <v>3</v>
      </c>
      <c r="G60" s="26" t="s">
        <v>58</v>
      </c>
      <c r="H60" s="29">
        <v>5</v>
      </c>
      <c r="I60" s="29">
        <v>4</v>
      </c>
      <c r="J60" s="29">
        <v>9</v>
      </c>
      <c r="K60" s="26" t="s">
        <v>56</v>
      </c>
      <c r="L60" s="29">
        <v>0</v>
      </c>
      <c r="M60" s="29">
        <v>2</v>
      </c>
      <c r="N60" s="29">
        <v>2</v>
      </c>
    </row>
    <row r="61" spans="2:14" ht="13.5" customHeight="1">
      <c r="B61" s="26" t="s">
        <v>113</v>
      </c>
      <c r="C61" s="29">
        <v>35</v>
      </c>
      <c r="D61" s="29">
        <v>46</v>
      </c>
      <c r="E61" s="29">
        <v>81</v>
      </c>
      <c r="G61" s="26" t="s">
        <v>60</v>
      </c>
      <c r="H61" s="29">
        <v>6</v>
      </c>
      <c r="I61" s="29">
        <v>3</v>
      </c>
      <c r="J61" s="29">
        <v>9</v>
      </c>
      <c r="K61" s="26" t="s">
        <v>59</v>
      </c>
      <c r="L61" s="29">
        <v>16</v>
      </c>
      <c r="M61" s="29">
        <v>21</v>
      </c>
      <c r="N61" s="29">
        <v>37</v>
      </c>
    </row>
    <row r="62" spans="2:14" ht="13.5" customHeight="1">
      <c r="B62" s="26" t="s">
        <v>114</v>
      </c>
      <c r="C62" s="29">
        <v>0</v>
      </c>
      <c r="D62" s="29">
        <v>4</v>
      </c>
      <c r="E62" s="29">
        <v>4</v>
      </c>
      <c r="G62" s="26" t="s">
        <v>61</v>
      </c>
      <c r="H62" s="29">
        <v>5</v>
      </c>
      <c r="I62" s="29">
        <v>1</v>
      </c>
      <c r="J62" s="29">
        <v>6</v>
      </c>
      <c r="K62" s="32" t="s">
        <v>102</v>
      </c>
      <c r="L62" s="30">
        <v>0</v>
      </c>
      <c r="M62" s="30">
        <v>0</v>
      </c>
      <c r="N62" s="30">
        <v>0</v>
      </c>
    </row>
    <row r="63" spans="2:14" ht="13.5" customHeight="1">
      <c r="B63" s="27" t="s">
        <v>115</v>
      </c>
      <c r="C63" s="30">
        <v>0</v>
      </c>
      <c r="D63" s="30">
        <v>0</v>
      </c>
      <c r="E63" s="30">
        <v>0</v>
      </c>
      <c r="G63" s="26" t="s">
        <v>62</v>
      </c>
      <c r="H63" s="29">
        <v>1</v>
      </c>
      <c r="I63" s="29">
        <v>1</v>
      </c>
      <c r="J63" s="29">
        <v>2</v>
      </c>
      <c r="K63" s="33"/>
      <c r="L63" s="29"/>
      <c r="M63" s="29"/>
      <c r="N63" s="29"/>
    </row>
    <row r="64" spans="2:14" ht="13.5" customHeight="1">
      <c r="B64" s="27" t="s">
        <v>78</v>
      </c>
      <c r="C64" s="31">
        <v>384</v>
      </c>
      <c r="D64" s="31">
        <v>370</v>
      </c>
      <c r="E64" s="31">
        <v>754</v>
      </c>
      <c r="G64" s="27" t="s">
        <v>63</v>
      </c>
      <c r="H64" s="30">
        <v>2</v>
      </c>
      <c r="I64" s="30">
        <v>5</v>
      </c>
      <c r="J64" s="30">
        <v>7</v>
      </c>
      <c r="K64" s="27" t="s">
        <v>78</v>
      </c>
      <c r="L64" s="37">
        <v>506</v>
      </c>
      <c r="M64" s="37">
        <v>457</v>
      </c>
      <c r="N64" s="37">
        <v>963</v>
      </c>
    </row>
    <row r="65" spans="2:14" ht="9" customHeight="1">
      <c r="C65" s="4"/>
      <c r="D65" s="4"/>
      <c r="E65" s="5"/>
      <c r="H65" s="4"/>
      <c r="I65" s="4"/>
      <c r="J65" s="4"/>
      <c r="L65" s="6"/>
      <c r="M65" s="6"/>
      <c r="N65" s="7"/>
    </row>
    <row r="66" spans="2:14" s="14" customFormat="1" ht="13.5" customHeight="1">
      <c r="B66" s="14" t="s">
        <v>117</v>
      </c>
      <c r="L66" s="21"/>
      <c r="M66" s="21"/>
      <c r="N66" s="21"/>
    </row>
    <row r="67" spans="2:14" s="14" customFormat="1" ht="8.25" customHeight="1" thickBot="1">
      <c r="L67" s="21"/>
      <c r="M67" s="21"/>
      <c r="N67" s="21"/>
    </row>
    <row r="68" spans="2:14" ht="12" customHeigh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5"/>
      <c r="M68" s="25"/>
      <c r="N68" s="25"/>
    </row>
  </sheetData>
  <mergeCells count="16">
    <mergeCell ref="J5:K5"/>
    <mergeCell ref="L5:M5"/>
    <mergeCell ref="B7:B8"/>
    <mergeCell ref="C7:E7"/>
    <mergeCell ref="G7:G8"/>
    <mergeCell ref="H7:J7"/>
    <mergeCell ref="K7:K8"/>
    <mergeCell ref="L7:N7"/>
    <mergeCell ref="J36:K36"/>
    <mergeCell ref="L36:M36"/>
    <mergeCell ref="B38:B39"/>
    <mergeCell ref="C38:E38"/>
    <mergeCell ref="G38:G39"/>
    <mergeCell ref="H38:J38"/>
    <mergeCell ref="K38:K39"/>
    <mergeCell ref="L38:N38"/>
  </mergeCells>
  <phoneticPr fontId="2"/>
  <pageMargins left="0.7" right="0.7" top="0.75" bottom="0.75" header="0.3" footer="0.3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8"/>
  <sheetViews>
    <sheetView showGridLines="0" view="pageBreakPreview" zoomScaleNormal="100" zoomScaleSheetLayoutView="100" workbookViewId="0">
      <selection activeCell="C9" sqref="C9"/>
    </sheetView>
  </sheetViews>
  <sheetFormatPr defaultColWidth="9" defaultRowHeight="12"/>
  <cols>
    <col min="1" max="1" width="4.6640625" style="2" customWidth="1"/>
    <col min="2" max="2" width="14.109375" style="2" customWidth="1"/>
    <col min="3" max="5" width="8" style="2" customWidth="1"/>
    <col min="6" max="6" width="2.88671875" style="2" customWidth="1"/>
    <col min="7" max="7" width="14.109375" style="2" customWidth="1"/>
    <col min="8" max="10" width="8" style="2" customWidth="1"/>
    <col min="11" max="11" width="14.109375" style="2" customWidth="1"/>
    <col min="12" max="14" width="8" style="2" customWidth="1"/>
    <col min="15" max="15" width="8.6640625" style="2" customWidth="1"/>
    <col min="16" max="16384" width="9" style="2"/>
  </cols>
  <sheetData>
    <row r="1" spans="2:14" ht="14.25" customHeight="1" thickBot="1"/>
    <row r="2" spans="2:14" ht="22.5" customHeight="1">
      <c r="B2" s="23" t="s">
        <v>122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4" ht="12" customHeight="1">
      <c r="B3" s="16"/>
    </row>
    <row r="4" spans="2:14" s="14" customFormat="1" ht="19.5" customHeight="1">
      <c r="B4" s="17" t="s">
        <v>86</v>
      </c>
      <c r="N4" s="18"/>
    </row>
    <row r="5" spans="2:14" s="14" customFormat="1" ht="12" customHeight="1">
      <c r="B5" s="14" t="s">
        <v>0</v>
      </c>
      <c r="G5" s="14" t="s">
        <v>1</v>
      </c>
      <c r="J5" s="63">
        <v>42644</v>
      </c>
      <c r="K5" s="63"/>
      <c r="L5" s="64" t="s">
        <v>133</v>
      </c>
      <c r="M5" s="64"/>
      <c r="N5" s="20" t="s">
        <v>118</v>
      </c>
    </row>
    <row r="6" spans="2:14" ht="6.75" customHeight="1">
      <c r="N6" s="4"/>
    </row>
    <row r="7" spans="2:14" s="9" customFormat="1" ht="13.5" customHeight="1">
      <c r="B7" s="65" t="s">
        <v>124</v>
      </c>
      <c r="C7" s="67" t="s">
        <v>3</v>
      </c>
      <c r="D7" s="67"/>
      <c r="E7" s="66"/>
      <c r="F7" s="8"/>
      <c r="G7" s="65" t="s">
        <v>2</v>
      </c>
      <c r="H7" s="67" t="s">
        <v>3</v>
      </c>
      <c r="I7" s="67"/>
      <c r="J7" s="66"/>
      <c r="K7" s="65" t="s">
        <v>2</v>
      </c>
      <c r="L7" s="67" t="s">
        <v>3</v>
      </c>
      <c r="M7" s="67"/>
      <c r="N7" s="66"/>
    </row>
    <row r="8" spans="2:14" s="9" customFormat="1" ht="13.5" customHeight="1">
      <c r="B8" s="66"/>
      <c r="C8" s="28" t="s">
        <v>4</v>
      </c>
      <c r="D8" s="28" t="s">
        <v>5</v>
      </c>
      <c r="E8" s="28" t="s">
        <v>6</v>
      </c>
      <c r="F8" s="8"/>
      <c r="G8" s="66"/>
      <c r="H8" s="28" t="s">
        <v>4</v>
      </c>
      <c r="I8" s="28" t="s">
        <v>5</v>
      </c>
      <c r="J8" s="28" t="s">
        <v>6</v>
      </c>
      <c r="K8" s="66"/>
      <c r="L8" s="28" t="s">
        <v>4</v>
      </c>
      <c r="M8" s="28" t="s">
        <v>5</v>
      </c>
      <c r="N8" s="28" t="s">
        <v>6</v>
      </c>
    </row>
    <row r="9" spans="2:14" ht="13.5" customHeight="1">
      <c r="B9" s="26" t="s">
        <v>7</v>
      </c>
      <c r="C9" s="29">
        <v>179</v>
      </c>
      <c r="D9" s="29">
        <v>150</v>
      </c>
      <c r="E9" s="29">
        <f>C9+D9</f>
        <v>329</v>
      </c>
      <c r="G9" s="26" t="s">
        <v>8</v>
      </c>
      <c r="H9" s="29">
        <v>10</v>
      </c>
      <c r="I9" s="29">
        <v>10</v>
      </c>
      <c r="J9" s="29">
        <f>H9+I9</f>
        <v>20</v>
      </c>
      <c r="K9" s="26" t="s">
        <v>64</v>
      </c>
      <c r="L9" s="29">
        <v>0</v>
      </c>
      <c r="M9" s="29">
        <v>1</v>
      </c>
      <c r="N9" s="29">
        <f>L9+M9</f>
        <v>1</v>
      </c>
    </row>
    <row r="10" spans="2:14" ht="13.5" customHeight="1">
      <c r="B10" s="26" t="s">
        <v>10</v>
      </c>
      <c r="C10" s="29">
        <v>15</v>
      </c>
      <c r="D10" s="29">
        <v>7</v>
      </c>
      <c r="E10" s="29">
        <f t="shared" ref="E10:E32" si="0">C10+D10</f>
        <v>22</v>
      </c>
      <c r="G10" s="26" t="s">
        <v>11</v>
      </c>
      <c r="H10" s="29">
        <v>30</v>
      </c>
      <c r="I10" s="29">
        <v>11</v>
      </c>
      <c r="J10" s="29">
        <f t="shared" ref="J10:J33" si="1">H10+I10</f>
        <v>41</v>
      </c>
      <c r="K10" s="26" t="s">
        <v>9</v>
      </c>
      <c r="L10" s="29">
        <v>4</v>
      </c>
      <c r="M10" s="29">
        <v>1</v>
      </c>
      <c r="N10" s="29">
        <f t="shared" ref="N10:N31" si="2">L10+M10</f>
        <v>5</v>
      </c>
    </row>
    <row r="11" spans="2:14" ht="13.5" customHeight="1">
      <c r="B11" s="26" t="s">
        <v>13</v>
      </c>
      <c r="C11" s="29">
        <v>57</v>
      </c>
      <c r="D11" s="29">
        <v>70</v>
      </c>
      <c r="E11" s="29">
        <f t="shared" si="0"/>
        <v>127</v>
      </c>
      <c r="G11" s="26" t="s">
        <v>14</v>
      </c>
      <c r="H11" s="29">
        <v>44</v>
      </c>
      <c r="I11" s="29">
        <v>36</v>
      </c>
      <c r="J11" s="29">
        <f t="shared" si="1"/>
        <v>80</v>
      </c>
      <c r="K11" s="26" t="s">
        <v>12</v>
      </c>
      <c r="L11" s="29">
        <v>1</v>
      </c>
      <c r="M11" s="29">
        <v>1</v>
      </c>
      <c r="N11" s="29">
        <f t="shared" si="2"/>
        <v>2</v>
      </c>
    </row>
    <row r="12" spans="2:14" ht="13.5" customHeight="1">
      <c r="B12" s="26" t="s">
        <v>16</v>
      </c>
      <c r="C12" s="29">
        <v>32</v>
      </c>
      <c r="D12" s="29">
        <v>12</v>
      </c>
      <c r="E12" s="29">
        <f t="shared" si="0"/>
        <v>44</v>
      </c>
      <c r="G12" s="26" t="s">
        <v>17</v>
      </c>
      <c r="H12" s="29">
        <v>75</v>
      </c>
      <c r="I12" s="29">
        <v>65</v>
      </c>
      <c r="J12" s="29">
        <f t="shared" si="1"/>
        <v>140</v>
      </c>
      <c r="K12" s="26" t="s">
        <v>15</v>
      </c>
      <c r="L12" s="29">
        <v>1</v>
      </c>
      <c r="M12" s="29">
        <v>0</v>
      </c>
      <c r="N12" s="29">
        <f t="shared" si="2"/>
        <v>1</v>
      </c>
    </row>
    <row r="13" spans="2:14" ht="13.5" customHeight="1">
      <c r="B13" s="26" t="s">
        <v>19</v>
      </c>
      <c r="C13" s="29">
        <v>6</v>
      </c>
      <c r="D13" s="29">
        <v>4</v>
      </c>
      <c r="E13" s="29">
        <f t="shared" si="0"/>
        <v>10</v>
      </c>
      <c r="G13" s="26" t="s">
        <v>20</v>
      </c>
      <c r="H13" s="29">
        <v>16</v>
      </c>
      <c r="I13" s="29">
        <v>4</v>
      </c>
      <c r="J13" s="29">
        <f t="shared" si="1"/>
        <v>20</v>
      </c>
      <c r="K13" s="26" t="s">
        <v>18</v>
      </c>
      <c r="L13" s="29">
        <v>0</v>
      </c>
      <c r="M13" s="29">
        <v>0</v>
      </c>
      <c r="N13" s="29">
        <f t="shared" si="2"/>
        <v>0</v>
      </c>
    </row>
    <row r="14" spans="2:14" ht="13.5" customHeight="1">
      <c r="B14" s="26" t="s">
        <v>22</v>
      </c>
      <c r="C14" s="29">
        <v>12</v>
      </c>
      <c r="D14" s="29">
        <v>13</v>
      </c>
      <c r="E14" s="29">
        <f t="shared" si="0"/>
        <v>25</v>
      </c>
      <c r="G14" s="26" t="s">
        <v>23</v>
      </c>
      <c r="H14" s="29">
        <v>19</v>
      </c>
      <c r="I14" s="29">
        <v>11</v>
      </c>
      <c r="J14" s="29">
        <f t="shared" si="1"/>
        <v>30</v>
      </c>
      <c r="K14" s="26" t="s">
        <v>21</v>
      </c>
      <c r="L14" s="29">
        <v>0</v>
      </c>
      <c r="M14" s="29">
        <v>0</v>
      </c>
      <c r="N14" s="29">
        <f t="shared" si="2"/>
        <v>0</v>
      </c>
    </row>
    <row r="15" spans="2:14" ht="13.5" customHeight="1">
      <c r="B15" s="26" t="s">
        <v>25</v>
      </c>
      <c r="C15" s="29">
        <v>11</v>
      </c>
      <c r="D15" s="29">
        <v>8</v>
      </c>
      <c r="E15" s="29">
        <f t="shared" si="0"/>
        <v>19</v>
      </c>
      <c r="G15" s="26" t="s">
        <v>26</v>
      </c>
      <c r="H15" s="29">
        <v>8</v>
      </c>
      <c r="I15" s="29">
        <v>14</v>
      </c>
      <c r="J15" s="29">
        <f t="shared" si="1"/>
        <v>22</v>
      </c>
      <c r="K15" s="26" t="s">
        <v>24</v>
      </c>
      <c r="L15" s="29">
        <v>1</v>
      </c>
      <c r="M15" s="29">
        <v>1</v>
      </c>
      <c r="N15" s="29">
        <f t="shared" si="2"/>
        <v>2</v>
      </c>
    </row>
    <row r="16" spans="2:14" ht="13.5" customHeight="1">
      <c r="B16" s="26" t="s">
        <v>89</v>
      </c>
      <c r="C16" s="29">
        <v>20</v>
      </c>
      <c r="D16" s="29">
        <v>23</v>
      </c>
      <c r="E16" s="29">
        <f t="shared" si="0"/>
        <v>43</v>
      </c>
      <c r="G16" s="26" t="s">
        <v>28</v>
      </c>
      <c r="H16" s="29">
        <v>4</v>
      </c>
      <c r="I16" s="29">
        <v>2</v>
      </c>
      <c r="J16" s="29">
        <f t="shared" si="1"/>
        <v>6</v>
      </c>
      <c r="K16" s="26" t="s">
        <v>27</v>
      </c>
      <c r="L16" s="29">
        <v>2</v>
      </c>
      <c r="M16" s="29">
        <v>1</v>
      </c>
      <c r="N16" s="29">
        <f t="shared" si="2"/>
        <v>3</v>
      </c>
    </row>
    <row r="17" spans="2:14" ht="13.5" customHeight="1">
      <c r="B17" s="26" t="s">
        <v>90</v>
      </c>
      <c r="C17" s="29">
        <v>5</v>
      </c>
      <c r="D17" s="29">
        <v>9</v>
      </c>
      <c r="E17" s="29">
        <f t="shared" si="0"/>
        <v>14</v>
      </c>
      <c r="G17" s="26" t="s">
        <v>30</v>
      </c>
      <c r="H17" s="29">
        <v>5</v>
      </c>
      <c r="I17" s="29">
        <v>2</v>
      </c>
      <c r="J17" s="29">
        <f t="shared" si="1"/>
        <v>7</v>
      </c>
      <c r="K17" s="26" t="s">
        <v>29</v>
      </c>
      <c r="L17" s="29">
        <v>1</v>
      </c>
      <c r="M17" s="29">
        <v>0</v>
      </c>
      <c r="N17" s="29">
        <f t="shared" si="2"/>
        <v>1</v>
      </c>
    </row>
    <row r="18" spans="2:14" ht="13.5" customHeight="1">
      <c r="B18" s="26" t="s">
        <v>91</v>
      </c>
      <c r="C18" s="29">
        <v>6</v>
      </c>
      <c r="D18" s="29">
        <v>3</v>
      </c>
      <c r="E18" s="29">
        <f t="shared" si="0"/>
        <v>9</v>
      </c>
      <c r="G18" s="26" t="s">
        <v>32</v>
      </c>
      <c r="H18" s="29">
        <v>28</v>
      </c>
      <c r="I18" s="29">
        <v>23</v>
      </c>
      <c r="J18" s="29">
        <f t="shared" si="1"/>
        <v>51</v>
      </c>
      <c r="K18" s="26" t="s">
        <v>31</v>
      </c>
      <c r="L18" s="29">
        <v>0</v>
      </c>
      <c r="M18" s="29">
        <v>1</v>
      </c>
      <c r="N18" s="29">
        <f t="shared" si="2"/>
        <v>1</v>
      </c>
    </row>
    <row r="19" spans="2:14" ht="13.5" customHeight="1">
      <c r="B19" s="26" t="s">
        <v>92</v>
      </c>
      <c r="C19" s="29">
        <v>1</v>
      </c>
      <c r="D19" s="29">
        <v>0</v>
      </c>
      <c r="E19" s="29">
        <f t="shared" si="0"/>
        <v>1</v>
      </c>
      <c r="G19" s="26" t="s">
        <v>34</v>
      </c>
      <c r="H19" s="29">
        <v>25</v>
      </c>
      <c r="I19" s="29">
        <v>12</v>
      </c>
      <c r="J19" s="29">
        <f t="shared" si="1"/>
        <v>37</v>
      </c>
      <c r="K19" s="26" t="s">
        <v>33</v>
      </c>
      <c r="L19" s="29">
        <v>0</v>
      </c>
      <c r="M19" s="29">
        <v>0</v>
      </c>
      <c r="N19" s="29">
        <f t="shared" si="2"/>
        <v>0</v>
      </c>
    </row>
    <row r="20" spans="2:14" ht="13.5" customHeight="1">
      <c r="B20" s="26" t="s">
        <v>93</v>
      </c>
      <c r="C20" s="29">
        <v>49</v>
      </c>
      <c r="D20" s="29">
        <v>58</v>
      </c>
      <c r="E20" s="29">
        <f t="shared" si="0"/>
        <v>107</v>
      </c>
      <c r="G20" s="26" t="s">
        <v>36</v>
      </c>
      <c r="H20" s="29">
        <v>62</v>
      </c>
      <c r="I20" s="29">
        <v>59</v>
      </c>
      <c r="J20" s="29">
        <f t="shared" si="1"/>
        <v>121</v>
      </c>
      <c r="K20" s="26" t="s">
        <v>35</v>
      </c>
      <c r="L20" s="29">
        <v>0</v>
      </c>
      <c r="M20" s="29">
        <v>0</v>
      </c>
      <c r="N20" s="29">
        <f t="shared" si="2"/>
        <v>0</v>
      </c>
    </row>
    <row r="21" spans="2:14" ht="13.5" customHeight="1">
      <c r="B21" s="26" t="s">
        <v>94</v>
      </c>
      <c r="C21" s="29">
        <v>0</v>
      </c>
      <c r="D21" s="29">
        <v>0</v>
      </c>
      <c r="E21" s="29">
        <f t="shared" si="0"/>
        <v>0</v>
      </c>
      <c r="G21" s="26" t="s">
        <v>38</v>
      </c>
      <c r="H21" s="29">
        <v>28</v>
      </c>
      <c r="I21" s="29">
        <v>20</v>
      </c>
      <c r="J21" s="29">
        <f t="shared" si="1"/>
        <v>48</v>
      </c>
      <c r="K21" s="26" t="s">
        <v>37</v>
      </c>
      <c r="L21" s="29">
        <v>0</v>
      </c>
      <c r="M21" s="29">
        <v>0</v>
      </c>
      <c r="N21" s="29">
        <f t="shared" si="2"/>
        <v>0</v>
      </c>
    </row>
    <row r="22" spans="2:14" ht="13.5" customHeight="1">
      <c r="B22" s="26" t="s">
        <v>95</v>
      </c>
      <c r="C22" s="29">
        <v>0</v>
      </c>
      <c r="D22" s="29">
        <v>0</v>
      </c>
      <c r="E22" s="29">
        <f t="shared" si="0"/>
        <v>0</v>
      </c>
      <c r="G22" s="26" t="s">
        <v>40</v>
      </c>
      <c r="H22" s="29">
        <v>7</v>
      </c>
      <c r="I22" s="29">
        <v>6</v>
      </c>
      <c r="J22" s="29">
        <f t="shared" si="1"/>
        <v>13</v>
      </c>
      <c r="K22" s="26" t="s">
        <v>39</v>
      </c>
      <c r="L22" s="29">
        <v>1</v>
      </c>
      <c r="M22" s="29">
        <v>0</v>
      </c>
      <c r="N22" s="29">
        <f t="shared" si="2"/>
        <v>1</v>
      </c>
    </row>
    <row r="23" spans="2:14" ht="13.5" customHeight="1">
      <c r="B23" s="26" t="s">
        <v>96</v>
      </c>
      <c r="C23" s="29">
        <v>0</v>
      </c>
      <c r="D23" s="29">
        <v>0</v>
      </c>
      <c r="E23" s="29">
        <f t="shared" si="0"/>
        <v>0</v>
      </c>
      <c r="G23" s="26" t="s">
        <v>42</v>
      </c>
      <c r="H23" s="29">
        <v>2</v>
      </c>
      <c r="I23" s="29">
        <v>0</v>
      </c>
      <c r="J23" s="29">
        <f t="shared" si="1"/>
        <v>2</v>
      </c>
      <c r="K23" s="26" t="s">
        <v>41</v>
      </c>
      <c r="L23" s="29">
        <v>0</v>
      </c>
      <c r="M23" s="29">
        <v>0</v>
      </c>
      <c r="N23" s="29">
        <f t="shared" si="2"/>
        <v>0</v>
      </c>
    </row>
    <row r="24" spans="2:14" ht="13.5" customHeight="1">
      <c r="B24" s="26" t="s">
        <v>97</v>
      </c>
      <c r="C24" s="29">
        <v>0</v>
      </c>
      <c r="D24" s="29">
        <v>5</v>
      </c>
      <c r="E24" s="29">
        <f t="shared" si="0"/>
        <v>5</v>
      </c>
      <c r="G24" s="26" t="s">
        <v>44</v>
      </c>
      <c r="H24" s="29">
        <v>0</v>
      </c>
      <c r="I24" s="29">
        <v>0</v>
      </c>
      <c r="J24" s="29">
        <f t="shared" si="1"/>
        <v>0</v>
      </c>
      <c r="K24" s="26" t="s">
        <v>43</v>
      </c>
      <c r="L24" s="29">
        <v>0</v>
      </c>
      <c r="M24" s="29">
        <v>0</v>
      </c>
      <c r="N24" s="29">
        <f t="shared" si="2"/>
        <v>0</v>
      </c>
    </row>
    <row r="25" spans="2:14" ht="13.5" customHeight="1">
      <c r="B25" s="26" t="s">
        <v>98</v>
      </c>
      <c r="C25" s="29">
        <v>0</v>
      </c>
      <c r="D25" s="29">
        <v>0</v>
      </c>
      <c r="E25" s="29">
        <f t="shared" si="0"/>
        <v>0</v>
      </c>
      <c r="G25" s="26" t="s">
        <v>46</v>
      </c>
      <c r="H25" s="29">
        <v>0</v>
      </c>
      <c r="I25" s="29">
        <v>0</v>
      </c>
      <c r="J25" s="29">
        <f t="shared" si="1"/>
        <v>0</v>
      </c>
      <c r="K25" s="26" t="s">
        <v>45</v>
      </c>
      <c r="L25" s="29">
        <v>2</v>
      </c>
      <c r="M25" s="29">
        <v>0</v>
      </c>
      <c r="N25" s="29">
        <f t="shared" si="2"/>
        <v>2</v>
      </c>
    </row>
    <row r="26" spans="2:14" ht="13.5" customHeight="1">
      <c r="B26" s="26" t="s">
        <v>48</v>
      </c>
      <c r="C26" s="29">
        <v>1</v>
      </c>
      <c r="D26" s="29">
        <v>0</v>
      </c>
      <c r="E26" s="29">
        <f t="shared" si="0"/>
        <v>1</v>
      </c>
      <c r="G26" s="26" t="s">
        <v>49</v>
      </c>
      <c r="H26" s="29">
        <v>0</v>
      </c>
      <c r="I26" s="29">
        <v>0</v>
      </c>
      <c r="J26" s="29">
        <f t="shared" si="1"/>
        <v>0</v>
      </c>
      <c r="K26" s="26" t="s">
        <v>47</v>
      </c>
      <c r="L26" s="29">
        <v>0</v>
      </c>
      <c r="M26" s="29">
        <v>0</v>
      </c>
      <c r="N26" s="29">
        <f t="shared" si="2"/>
        <v>0</v>
      </c>
    </row>
    <row r="27" spans="2:14" ht="13.5" customHeight="1">
      <c r="B27" s="26" t="s">
        <v>51</v>
      </c>
      <c r="C27" s="29">
        <v>2</v>
      </c>
      <c r="D27" s="29">
        <v>2</v>
      </c>
      <c r="E27" s="29">
        <f t="shared" si="0"/>
        <v>4</v>
      </c>
      <c r="G27" s="26" t="s">
        <v>52</v>
      </c>
      <c r="H27" s="29">
        <v>2</v>
      </c>
      <c r="I27" s="29">
        <v>1</v>
      </c>
      <c r="J27" s="29">
        <f t="shared" si="1"/>
        <v>3</v>
      </c>
      <c r="K27" s="26" t="s">
        <v>50</v>
      </c>
      <c r="L27" s="29">
        <v>1</v>
      </c>
      <c r="M27" s="29">
        <v>0</v>
      </c>
      <c r="N27" s="29">
        <f t="shared" si="2"/>
        <v>1</v>
      </c>
    </row>
    <row r="28" spans="2:14" ht="13.5" customHeight="1">
      <c r="B28" s="26" t="s">
        <v>54</v>
      </c>
      <c r="C28" s="29">
        <v>0</v>
      </c>
      <c r="D28" s="29">
        <v>0</v>
      </c>
      <c r="E28" s="29">
        <f t="shared" si="0"/>
        <v>0</v>
      </c>
      <c r="G28" s="26" t="s">
        <v>55</v>
      </c>
      <c r="H28" s="29">
        <v>0</v>
      </c>
      <c r="I28" s="29">
        <v>1</v>
      </c>
      <c r="J28" s="29">
        <f t="shared" si="1"/>
        <v>1</v>
      </c>
      <c r="K28" s="26" t="s">
        <v>53</v>
      </c>
      <c r="L28" s="29">
        <v>0</v>
      </c>
      <c r="M28" s="29">
        <v>1</v>
      </c>
      <c r="N28" s="29">
        <f t="shared" si="2"/>
        <v>1</v>
      </c>
    </row>
    <row r="29" spans="2:14" ht="13.5" customHeight="1">
      <c r="B29" s="26" t="s">
        <v>57</v>
      </c>
      <c r="C29" s="29">
        <v>1</v>
      </c>
      <c r="D29" s="29">
        <v>2</v>
      </c>
      <c r="E29" s="29">
        <f t="shared" si="0"/>
        <v>3</v>
      </c>
      <c r="G29" s="26" t="s">
        <v>58</v>
      </c>
      <c r="H29" s="29">
        <v>1</v>
      </c>
      <c r="I29" s="29">
        <v>2</v>
      </c>
      <c r="J29" s="29">
        <f t="shared" si="1"/>
        <v>3</v>
      </c>
      <c r="K29" s="26" t="s">
        <v>56</v>
      </c>
      <c r="L29" s="29">
        <v>0</v>
      </c>
      <c r="M29" s="29">
        <v>0</v>
      </c>
      <c r="N29" s="29">
        <f t="shared" si="2"/>
        <v>0</v>
      </c>
    </row>
    <row r="30" spans="2:14" ht="13.5" customHeight="1">
      <c r="B30" s="26" t="s">
        <v>99</v>
      </c>
      <c r="C30" s="29">
        <v>64</v>
      </c>
      <c r="D30" s="29">
        <v>63</v>
      </c>
      <c r="E30" s="29">
        <f t="shared" si="0"/>
        <v>127</v>
      </c>
      <c r="G30" s="26" t="s">
        <v>60</v>
      </c>
      <c r="H30" s="29">
        <v>4</v>
      </c>
      <c r="I30" s="29">
        <v>1</v>
      </c>
      <c r="J30" s="29">
        <f t="shared" si="1"/>
        <v>5</v>
      </c>
      <c r="K30" s="26" t="s">
        <v>59</v>
      </c>
      <c r="L30" s="29">
        <v>9</v>
      </c>
      <c r="M30" s="29">
        <v>29</v>
      </c>
      <c r="N30" s="29">
        <f t="shared" si="2"/>
        <v>38</v>
      </c>
    </row>
    <row r="31" spans="2:14" ht="13.5" customHeight="1">
      <c r="B31" s="26" t="s">
        <v>100</v>
      </c>
      <c r="C31" s="29">
        <v>5</v>
      </c>
      <c r="D31" s="29">
        <v>3</v>
      </c>
      <c r="E31" s="29">
        <f t="shared" si="0"/>
        <v>8</v>
      </c>
      <c r="G31" s="26" t="s">
        <v>61</v>
      </c>
      <c r="H31" s="29">
        <v>0</v>
      </c>
      <c r="I31" s="29">
        <v>0</v>
      </c>
      <c r="J31" s="29">
        <f t="shared" si="1"/>
        <v>0</v>
      </c>
      <c r="K31" s="32" t="s">
        <v>102</v>
      </c>
      <c r="L31" s="30">
        <v>1</v>
      </c>
      <c r="M31" s="30">
        <v>0</v>
      </c>
      <c r="N31" s="30">
        <f t="shared" si="2"/>
        <v>1</v>
      </c>
    </row>
    <row r="32" spans="2:14" ht="13.5" customHeight="1">
      <c r="B32" s="27" t="s">
        <v>101</v>
      </c>
      <c r="C32" s="30">
        <v>0</v>
      </c>
      <c r="D32" s="30">
        <v>0</v>
      </c>
      <c r="E32" s="30">
        <f t="shared" si="0"/>
        <v>0</v>
      </c>
      <c r="G32" s="26" t="s">
        <v>62</v>
      </c>
      <c r="H32" s="29">
        <v>0</v>
      </c>
      <c r="I32" s="29">
        <v>0</v>
      </c>
      <c r="J32" s="29">
        <f t="shared" si="1"/>
        <v>0</v>
      </c>
      <c r="K32" s="33"/>
      <c r="L32" s="34"/>
      <c r="M32" s="34"/>
      <c r="N32" s="34"/>
    </row>
    <row r="33" spans="2:14" ht="13.5" customHeight="1">
      <c r="B33" s="27" t="s">
        <v>78</v>
      </c>
      <c r="C33" s="31">
        <f>SUM(C9:C32)</f>
        <v>466</v>
      </c>
      <c r="D33" s="31">
        <f>SUM(D9:D32)</f>
        <v>432</v>
      </c>
      <c r="E33" s="31">
        <f>SUM(E9:E32)</f>
        <v>898</v>
      </c>
      <c r="G33" s="27" t="s">
        <v>63</v>
      </c>
      <c r="H33" s="30">
        <v>2</v>
      </c>
      <c r="I33" s="30">
        <v>1</v>
      </c>
      <c r="J33" s="30">
        <f t="shared" si="1"/>
        <v>3</v>
      </c>
      <c r="K33" s="27" t="s">
        <v>78</v>
      </c>
      <c r="L33" s="31">
        <f>SUM(H9:H33)+SUM(L9:L32)</f>
        <v>396</v>
      </c>
      <c r="M33" s="31">
        <f>SUM(I9:I33)+SUM(M9:M32)</f>
        <v>317</v>
      </c>
      <c r="N33" s="31">
        <f>SUM(J9:J33)+SUM(N9:N32)</f>
        <v>713</v>
      </c>
    </row>
    <row r="34" spans="2:14" ht="12" customHeight="1">
      <c r="E34" s="3"/>
      <c r="H34" s="4"/>
      <c r="I34" s="4"/>
      <c r="J34" s="4"/>
      <c r="L34" s="4"/>
      <c r="M34" s="4"/>
      <c r="N34" s="4"/>
    </row>
    <row r="35" spans="2:14" s="14" customFormat="1" ht="19.5" customHeight="1">
      <c r="B35" s="17" t="s">
        <v>87</v>
      </c>
    </row>
    <row r="36" spans="2:14" s="14" customFormat="1" ht="12" customHeight="1">
      <c r="B36" s="14" t="s">
        <v>81</v>
      </c>
      <c r="G36" s="14" t="s">
        <v>82</v>
      </c>
      <c r="J36" s="63">
        <f>J5</f>
        <v>42644</v>
      </c>
      <c r="K36" s="63"/>
      <c r="L36" s="64" t="str">
        <f>L5</f>
        <v>～平成29年9月30日</v>
      </c>
      <c r="M36" s="64"/>
      <c r="N36" s="19" t="str">
        <f>N5</f>
        <v>単位:人</v>
      </c>
    </row>
    <row r="37" spans="2:14" ht="6.75" customHeight="1">
      <c r="N37" s="4"/>
    </row>
    <row r="38" spans="2:14" s="9" customFormat="1" ht="13.5" customHeight="1">
      <c r="B38" s="65" t="s">
        <v>83</v>
      </c>
      <c r="C38" s="67" t="s">
        <v>84</v>
      </c>
      <c r="D38" s="67"/>
      <c r="E38" s="66"/>
      <c r="F38" s="8"/>
      <c r="G38" s="65" t="s">
        <v>83</v>
      </c>
      <c r="H38" s="67" t="s">
        <v>120</v>
      </c>
      <c r="I38" s="67"/>
      <c r="J38" s="66"/>
      <c r="K38" s="65" t="s">
        <v>83</v>
      </c>
      <c r="L38" s="67" t="s">
        <v>84</v>
      </c>
      <c r="M38" s="67"/>
      <c r="N38" s="66"/>
    </row>
    <row r="39" spans="2:14" s="9" customFormat="1" ht="13.5" customHeight="1">
      <c r="B39" s="66"/>
      <c r="C39" s="28" t="s">
        <v>4</v>
      </c>
      <c r="D39" s="28" t="s">
        <v>5</v>
      </c>
      <c r="E39" s="28" t="s">
        <v>125</v>
      </c>
      <c r="F39" s="8"/>
      <c r="G39" s="66"/>
      <c r="H39" s="28" t="s">
        <v>4</v>
      </c>
      <c r="I39" s="28" t="s">
        <v>5</v>
      </c>
      <c r="J39" s="28" t="s">
        <v>6</v>
      </c>
      <c r="K39" s="66"/>
      <c r="L39" s="28" t="s">
        <v>4</v>
      </c>
      <c r="M39" s="28" t="s">
        <v>5</v>
      </c>
      <c r="N39" s="28" t="s">
        <v>6</v>
      </c>
    </row>
    <row r="40" spans="2:14" ht="13.5" customHeight="1">
      <c r="B40" s="26" t="s">
        <v>7</v>
      </c>
      <c r="C40" s="29">
        <v>208</v>
      </c>
      <c r="D40" s="29">
        <v>231</v>
      </c>
      <c r="E40" s="29">
        <f>C40+D40</f>
        <v>439</v>
      </c>
      <c r="G40" s="26" t="s">
        <v>8</v>
      </c>
      <c r="H40" s="29">
        <v>11</v>
      </c>
      <c r="I40" s="29">
        <v>11</v>
      </c>
      <c r="J40" s="29">
        <f>H40+I40</f>
        <v>22</v>
      </c>
      <c r="K40" s="26" t="s">
        <v>64</v>
      </c>
      <c r="L40" s="29">
        <v>4</v>
      </c>
      <c r="M40" s="29">
        <v>5</v>
      </c>
      <c r="N40" s="29">
        <f>L40+M40</f>
        <v>9</v>
      </c>
    </row>
    <row r="41" spans="2:14" ht="13.5" customHeight="1">
      <c r="B41" s="26" t="s">
        <v>10</v>
      </c>
      <c r="C41" s="29">
        <v>12</v>
      </c>
      <c r="D41" s="29">
        <v>7</v>
      </c>
      <c r="E41" s="29">
        <f t="shared" ref="E41:E63" si="3">C41+D41</f>
        <v>19</v>
      </c>
      <c r="G41" s="26" t="s">
        <v>11</v>
      </c>
      <c r="H41" s="29">
        <v>31</v>
      </c>
      <c r="I41" s="29">
        <v>18</v>
      </c>
      <c r="J41" s="29">
        <f t="shared" ref="J41:J64" si="4">H41+I41</f>
        <v>49</v>
      </c>
      <c r="K41" s="26" t="s">
        <v>9</v>
      </c>
      <c r="L41" s="29">
        <v>2</v>
      </c>
      <c r="M41" s="29">
        <v>1</v>
      </c>
      <c r="N41" s="29">
        <f t="shared" ref="N41:N62" si="5">L41+M41</f>
        <v>3</v>
      </c>
    </row>
    <row r="42" spans="2:14" ht="13.5" customHeight="1">
      <c r="B42" s="26" t="s">
        <v>13</v>
      </c>
      <c r="C42" s="29">
        <v>54</v>
      </c>
      <c r="D42" s="29">
        <v>59</v>
      </c>
      <c r="E42" s="29">
        <f t="shared" si="3"/>
        <v>113</v>
      </c>
      <c r="G42" s="26" t="s">
        <v>14</v>
      </c>
      <c r="H42" s="29">
        <v>61</v>
      </c>
      <c r="I42" s="29">
        <v>40</v>
      </c>
      <c r="J42" s="29">
        <f t="shared" si="4"/>
        <v>101</v>
      </c>
      <c r="K42" s="26" t="s">
        <v>12</v>
      </c>
      <c r="L42" s="29">
        <v>0</v>
      </c>
      <c r="M42" s="29">
        <v>0</v>
      </c>
      <c r="N42" s="29">
        <f t="shared" si="5"/>
        <v>0</v>
      </c>
    </row>
    <row r="43" spans="2:14" ht="13.5" customHeight="1">
      <c r="B43" s="26" t="s">
        <v>16</v>
      </c>
      <c r="C43" s="29">
        <v>23</v>
      </c>
      <c r="D43" s="29">
        <v>21</v>
      </c>
      <c r="E43" s="29">
        <f t="shared" si="3"/>
        <v>44</v>
      </c>
      <c r="G43" s="26" t="s">
        <v>17</v>
      </c>
      <c r="H43" s="29">
        <v>89</v>
      </c>
      <c r="I43" s="29">
        <v>84</v>
      </c>
      <c r="J43" s="29">
        <f t="shared" si="4"/>
        <v>173</v>
      </c>
      <c r="K43" s="26" t="s">
        <v>15</v>
      </c>
      <c r="L43" s="29">
        <v>0</v>
      </c>
      <c r="M43" s="29">
        <v>0</v>
      </c>
      <c r="N43" s="29">
        <f t="shared" si="5"/>
        <v>0</v>
      </c>
    </row>
    <row r="44" spans="2:14" ht="13.5" customHeight="1">
      <c r="B44" s="26" t="s">
        <v>19</v>
      </c>
      <c r="C44" s="29">
        <v>2</v>
      </c>
      <c r="D44" s="29">
        <v>2</v>
      </c>
      <c r="E44" s="29">
        <f t="shared" si="3"/>
        <v>4</v>
      </c>
      <c r="G44" s="26" t="s">
        <v>20</v>
      </c>
      <c r="H44" s="29">
        <v>22</v>
      </c>
      <c r="I44" s="29">
        <v>23</v>
      </c>
      <c r="J44" s="29">
        <f t="shared" si="4"/>
        <v>45</v>
      </c>
      <c r="K44" s="26" t="s">
        <v>18</v>
      </c>
      <c r="L44" s="29">
        <v>0</v>
      </c>
      <c r="M44" s="29">
        <v>0</v>
      </c>
      <c r="N44" s="29">
        <f t="shared" si="5"/>
        <v>0</v>
      </c>
    </row>
    <row r="45" spans="2:14" ht="13.5" customHeight="1">
      <c r="B45" s="26" t="s">
        <v>22</v>
      </c>
      <c r="C45" s="29">
        <v>20</v>
      </c>
      <c r="D45" s="29">
        <v>19</v>
      </c>
      <c r="E45" s="29">
        <f t="shared" si="3"/>
        <v>39</v>
      </c>
      <c r="G45" s="26" t="s">
        <v>23</v>
      </c>
      <c r="H45" s="29">
        <v>11</v>
      </c>
      <c r="I45" s="29">
        <v>16</v>
      </c>
      <c r="J45" s="29">
        <f t="shared" si="4"/>
        <v>27</v>
      </c>
      <c r="K45" s="26" t="s">
        <v>21</v>
      </c>
      <c r="L45" s="29">
        <v>0</v>
      </c>
      <c r="M45" s="29">
        <v>0</v>
      </c>
      <c r="N45" s="29">
        <f t="shared" si="5"/>
        <v>0</v>
      </c>
    </row>
    <row r="46" spans="2:14" ht="13.5" customHeight="1">
      <c r="B46" s="26" t="s">
        <v>25</v>
      </c>
      <c r="C46" s="29">
        <v>7</v>
      </c>
      <c r="D46" s="29">
        <v>1</v>
      </c>
      <c r="E46" s="29">
        <f t="shared" si="3"/>
        <v>8</v>
      </c>
      <c r="G46" s="26" t="s">
        <v>26</v>
      </c>
      <c r="H46" s="29">
        <v>9</v>
      </c>
      <c r="I46" s="29">
        <v>2</v>
      </c>
      <c r="J46" s="29">
        <f t="shared" si="4"/>
        <v>11</v>
      </c>
      <c r="K46" s="26" t="s">
        <v>24</v>
      </c>
      <c r="L46" s="29">
        <v>0</v>
      </c>
      <c r="M46" s="29">
        <v>1</v>
      </c>
      <c r="N46" s="29">
        <f t="shared" si="5"/>
        <v>1</v>
      </c>
    </row>
    <row r="47" spans="2:14" ht="13.5" customHeight="1">
      <c r="B47" s="26" t="s">
        <v>103</v>
      </c>
      <c r="C47" s="29">
        <v>27</v>
      </c>
      <c r="D47" s="29">
        <v>19</v>
      </c>
      <c r="E47" s="29">
        <f t="shared" si="3"/>
        <v>46</v>
      </c>
      <c r="G47" s="26" t="s">
        <v>28</v>
      </c>
      <c r="H47" s="29">
        <v>11</v>
      </c>
      <c r="I47" s="29">
        <v>4</v>
      </c>
      <c r="J47" s="29">
        <f t="shared" si="4"/>
        <v>15</v>
      </c>
      <c r="K47" s="26" t="s">
        <v>27</v>
      </c>
      <c r="L47" s="29">
        <v>2</v>
      </c>
      <c r="M47" s="29">
        <v>2</v>
      </c>
      <c r="N47" s="29">
        <f t="shared" si="5"/>
        <v>4</v>
      </c>
    </row>
    <row r="48" spans="2:14" ht="13.5" customHeight="1">
      <c r="B48" s="26" t="s">
        <v>104</v>
      </c>
      <c r="C48" s="29">
        <v>4</v>
      </c>
      <c r="D48" s="29">
        <v>1</v>
      </c>
      <c r="E48" s="29">
        <f t="shared" si="3"/>
        <v>5</v>
      </c>
      <c r="G48" s="26" t="s">
        <v>30</v>
      </c>
      <c r="H48" s="29">
        <v>10</v>
      </c>
      <c r="I48" s="29">
        <v>4</v>
      </c>
      <c r="J48" s="29">
        <f t="shared" si="4"/>
        <v>14</v>
      </c>
      <c r="K48" s="26" t="s">
        <v>29</v>
      </c>
      <c r="L48" s="29">
        <v>0</v>
      </c>
      <c r="M48" s="29">
        <v>0</v>
      </c>
      <c r="N48" s="29">
        <f t="shared" si="5"/>
        <v>0</v>
      </c>
    </row>
    <row r="49" spans="2:14" ht="13.5" customHeight="1">
      <c r="B49" s="26" t="s">
        <v>105</v>
      </c>
      <c r="C49" s="29">
        <v>6</v>
      </c>
      <c r="D49" s="29">
        <v>6</v>
      </c>
      <c r="E49" s="29">
        <f t="shared" si="3"/>
        <v>12</v>
      </c>
      <c r="G49" s="26" t="s">
        <v>32</v>
      </c>
      <c r="H49" s="29">
        <v>42</v>
      </c>
      <c r="I49" s="29">
        <v>42</v>
      </c>
      <c r="J49" s="29">
        <f t="shared" si="4"/>
        <v>84</v>
      </c>
      <c r="K49" s="26" t="s">
        <v>31</v>
      </c>
      <c r="L49" s="29">
        <v>0</v>
      </c>
      <c r="M49" s="29">
        <v>1</v>
      </c>
      <c r="N49" s="29">
        <f t="shared" si="5"/>
        <v>1</v>
      </c>
    </row>
    <row r="50" spans="2:14" ht="13.5" customHeight="1">
      <c r="B50" s="26" t="s">
        <v>106</v>
      </c>
      <c r="C50" s="29">
        <v>1</v>
      </c>
      <c r="D50" s="29">
        <v>5</v>
      </c>
      <c r="E50" s="29">
        <f t="shared" si="3"/>
        <v>6</v>
      </c>
      <c r="G50" s="26" t="s">
        <v>34</v>
      </c>
      <c r="H50" s="29">
        <v>34</v>
      </c>
      <c r="I50" s="29">
        <v>22</v>
      </c>
      <c r="J50" s="29">
        <f t="shared" si="4"/>
        <v>56</v>
      </c>
      <c r="K50" s="26" t="s">
        <v>33</v>
      </c>
      <c r="L50" s="29">
        <v>0</v>
      </c>
      <c r="M50" s="29">
        <v>0</v>
      </c>
      <c r="N50" s="29">
        <f t="shared" si="5"/>
        <v>0</v>
      </c>
    </row>
    <row r="51" spans="2:14" ht="13.5" customHeight="1">
      <c r="B51" s="26" t="s">
        <v>107</v>
      </c>
      <c r="C51" s="29">
        <v>32</v>
      </c>
      <c r="D51" s="29">
        <v>43</v>
      </c>
      <c r="E51" s="29">
        <f t="shared" si="3"/>
        <v>75</v>
      </c>
      <c r="G51" s="26" t="s">
        <v>36</v>
      </c>
      <c r="H51" s="29">
        <v>87</v>
      </c>
      <c r="I51" s="29">
        <v>109</v>
      </c>
      <c r="J51" s="29">
        <f t="shared" si="4"/>
        <v>196</v>
      </c>
      <c r="K51" s="26" t="s">
        <v>35</v>
      </c>
      <c r="L51" s="29">
        <v>1</v>
      </c>
      <c r="M51" s="29">
        <v>1</v>
      </c>
      <c r="N51" s="29">
        <f t="shared" si="5"/>
        <v>2</v>
      </c>
    </row>
    <row r="52" spans="2:14" ht="13.5" customHeight="1">
      <c r="B52" s="26" t="s">
        <v>108</v>
      </c>
      <c r="C52" s="29">
        <v>0</v>
      </c>
      <c r="D52" s="29">
        <v>0</v>
      </c>
      <c r="E52" s="29">
        <f t="shared" si="3"/>
        <v>0</v>
      </c>
      <c r="G52" s="26" t="s">
        <v>38</v>
      </c>
      <c r="H52" s="29">
        <v>38</v>
      </c>
      <c r="I52" s="29">
        <v>27</v>
      </c>
      <c r="J52" s="29">
        <f t="shared" si="4"/>
        <v>65</v>
      </c>
      <c r="K52" s="26" t="s">
        <v>37</v>
      </c>
      <c r="L52" s="29">
        <v>0</v>
      </c>
      <c r="M52" s="29">
        <v>0</v>
      </c>
      <c r="N52" s="29">
        <f t="shared" si="5"/>
        <v>0</v>
      </c>
    </row>
    <row r="53" spans="2:14" ht="13.5" customHeight="1">
      <c r="B53" s="26" t="s">
        <v>109</v>
      </c>
      <c r="C53" s="29">
        <v>0</v>
      </c>
      <c r="D53" s="29">
        <v>0</v>
      </c>
      <c r="E53" s="29">
        <f t="shared" si="3"/>
        <v>0</v>
      </c>
      <c r="G53" s="26" t="s">
        <v>40</v>
      </c>
      <c r="H53" s="29">
        <v>9</v>
      </c>
      <c r="I53" s="29">
        <v>6</v>
      </c>
      <c r="J53" s="29">
        <f t="shared" si="4"/>
        <v>15</v>
      </c>
      <c r="K53" s="26" t="s">
        <v>39</v>
      </c>
      <c r="L53" s="29">
        <v>1</v>
      </c>
      <c r="M53" s="29">
        <v>2</v>
      </c>
      <c r="N53" s="29">
        <f t="shared" si="5"/>
        <v>3</v>
      </c>
    </row>
    <row r="54" spans="2:14" ht="13.5" customHeight="1">
      <c r="B54" s="26" t="s">
        <v>110</v>
      </c>
      <c r="C54" s="29">
        <v>0</v>
      </c>
      <c r="D54" s="29">
        <v>1</v>
      </c>
      <c r="E54" s="29">
        <f t="shared" si="3"/>
        <v>1</v>
      </c>
      <c r="G54" s="26" t="s">
        <v>42</v>
      </c>
      <c r="H54" s="29">
        <v>0</v>
      </c>
      <c r="I54" s="29">
        <v>2</v>
      </c>
      <c r="J54" s="29">
        <f t="shared" si="4"/>
        <v>2</v>
      </c>
      <c r="K54" s="26" t="s">
        <v>41</v>
      </c>
      <c r="L54" s="29">
        <v>0</v>
      </c>
      <c r="M54" s="29">
        <v>0</v>
      </c>
      <c r="N54" s="29">
        <f t="shared" si="5"/>
        <v>0</v>
      </c>
    </row>
    <row r="55" spans="2:14" ht="13.5" customHeight="1">
      <c r="B55" s="26" t="s">
        <v>111</v>
      </c>
      <c r="C55" s="29">
        <v>1</v>
      </c>
      <c r="D55" s="29">
        <v>1</v>
      </c>
      <c r="E55" s="29">
        <f t="shared" si="3"/>
        <v>2</v>
      </c>
      <c r="G55" s="26" t="s">
        <v>44</v>
      </c>
      <c r="H55" s="29">
        <v>0</v>
      </c>
      <c r="I55" s="29">
        <v>0</v>
      </c>
      <c r="J55" s="29">
        <f t="shared" si="4"/>
        <v>0</v>
      </c>
      <c r="K55" s="26" t="s">
        <v>43</v>
      </c>
      <c r="L55" s="29">
        <v>0</v>
      </c>
      <c r="M55" s="29">
        <v>0</v>
      </c>
      <c r="N55" s="29">
        <f t="shared" si="5"/>
        <v>0</v>
      </c>
    </row>
    <row r="56" spans="2:14" ht="13.5" customHeight="1">
      <c r="B56" s="26" t="s">
        <v>112</v>
      </c>
      <c r="C56" s="29">
        <v>0</v>
      </c>
      <c r="D56" s="29">
        <v>0</v>
      </c>
      <c r="E56" s="29">
        <f t="shared" si="3"/>
        <v>0</v>
      </c>
      <c r="G56" s="26" t="s">
        <v>46</v>
      </c>
      <c r="H56" s="29">
        <v>1</v>
      </c>
      <c r="I56" s="29">
        <v>1</v>
      </c>
      <c r="J56" s="29">
        <f t="shared" si="4"/>
        <v>2</v>
      </c>
      <c r="K56" s="26" t="s">
        <v>45</v>
      </c>
      <c r="L56" s="29">
        <v>1</v>
      </c>
      <c r="M56" s="29">
        <v>0</v>
      </c>
      <c r="N56" s="29">
        <f t="shared" si="5"/>
        <v>1</v>
      </c>
    </row>
    <row r="57" spans="2:14" ht="13.5" customHeight="1">
      <c r="B57" s="26" t="s">
        <v>48</v>
      </c>
      <c r="C57" s="29">
        <v>0</v>
      </c>
      <c r="D57" s="29">
        <v>0</v>
      </c>
      <c r="E57" s="29">
        <f t="shared" si="3"/>
        <v>0</v>
      </c>
      <c r="G57" s="26" t="s">
        <v>49</v>
      </c>
      <c r="H57" s="29">
        <v>1</v>
      </c>
      <c r="I57" s="29">
        <v>0</v>
      </c>
      <c r="J57" s="29">
        <f t="shared" si="4"/>
        <v>1</v>
      </c>
      <c r="K57" s="26" t="s">
        <v>47</v>
      </c>
      <c r="L57" s="29">
        <v>1</v>
      </c>
      <c r="M57" s="29">
        <v>0</v>
      </c>
      <c r="N57" s="29">
        <f t="shared" si="5"/>
        <v>1</v>
      </c>
    </row>
    <row r="58" spans="2:14" ht="13.5" customHeight="1">
      <c r="B58" s="26" t="s">
        <v>51</v>
      </c>
      <c r="C58" s="29">
        <v>1</v>
      </c>
      <c r="D58" s="29">
        <v>1</v>
      </c>
      <c r="E58" s="29">
        <f t="shared" si="3"/>
        <v>2</v>
      </c>
      <c r="G58" s="26" t="s">
        <v>52</v>
      </c>
      <c r="H58" s="29">
        <v>2</v>
      </c>
      <c r="I58" s="29">
        <v>1</v>
      </c>
      <c r="J58" s="29">
        <f t="shared" si="4"/>
        <v>3</v>
      </c>
      <c r="K58" s="26" t="s">
        <v>50</v>
      </c>
      <c r="L58" s="29">
        <v>0</v>
      </c>
      <c r="M58" s="29">
        <v>0</v>
      </c>
      <c r="N58" s="29">
        <f t="shared" si="5"/>
        <v>0</v>
      </c>
    </row>
    <row r="59" spans="2:14" ht="13.5" customHeight="1">
      <c r="B59" s="26" t="s">
        <v>54</v>
      </c>
      <c r="C59" s="29">
        <v>2</v>
      </c>
      <c r="D59" s="29">
        <v>2</v>
      </c>
      <c r="E59" s="29">
        <f t="shared" si="3"/>
        <v>4</v>
      </c>
      <c r="G59" s="26" t="s">
        <v>55</v>
      </c>
      <c r="H59" s="29">
        <v>0</v>
      </c>
      <c r="I59" s="29">
        <v>1</v>
      </c>
      <c r="J59" s="29">
        <f t="shared" si="4"/>
        <v>1</v>
      </c>
      <c r="K59" s="26" t="s">
        <v>53</v>
      </c>
      <c r="L59" s="29">
        <v>0</v>
      </c>
      <c r="M59" s="29">
        <v>0</v>
      </c>
      <c r="N59" s="29">
        <f t="shared" si="5"/>
        <v>0</v>
      </c>
    </row>
    <row r="60" spans="2:14" ht="13.5" customHeight="1">
      <c r="B60" s="26" t="s">
        <v>57</v>
      </c>
      <c r="C60" s="29">
        <v>3</v>
      </c>
      <c r="D60" s="29">
        <v>4</v>
      </c>
      <c r="E60" s="29">
        <f t="shared" si="3"/>
        <v>7</v>
      </c>
      <c r="G60" s="26" t="s">
        <v>58</v>
      </c>
      <c r="H60" s="29">
        <v>3</v>
      </c>
      <c r="I60" s="29">
        <v>2</v>
      </c>
      <c r="J60" s="29">
        <f t="shared" si="4"/>
        <v>5</v>
      </c>
      <c r="K60" s="26" t="s">
        <v>56</v>
      </c>
      <c r="L60" s="29">
        <v>1</v>
      </c>
      <c r="M60" s="29">
        <v>1</v>
      </c>
      <c r="N60" s="29">
        <f t="shared" si="5"/>
        <v>2</v>
      </c>
    </row>
    <row r="61" spans="2:14" ht="13.5" customHeight="1">
      <c r="B61" s="26" t="s">
        <v>113</v>
      </c>
      <c r="C61" s="29">
        <v>44</v>
      </c>
      <c r="D61" s="29">
        <v>57</v>
      </c>
      <c r="E61" s="29">
        <f t="shared" si="3"/>
        <v>101</v>
      </c>
      <c r="G61" s="26" t="s">
        <v>60</v>
      </c>
      <c r="H61" s="29">
        <v>8</v>
      </c>
      <c r="I61" s="29">
        <v>2</v>
      </c>
      <c r="J61" s="29">
        <f t="shared" si="4"/>
        <v>10</v>
      </c>
      <c r="K61" s="26" t="s">
        <v>59</v>
      </c>
      <c r="L61" s="29">
        <v>6</v>
      </c>
      <c r="M61" s="29">
        <v>32</v>
      </c>
      <c r="N61" s="29">
        <f t="shared" si="5"/>
        <v>38</v>
      </c>
    </row>
    <row r="62" spans="2:14" ht="13.5" customHeight="1">
      <c r="B62" s="26" t="s">
        <v>114</v>
      </c>
      <c r="C62" s="29">
        <v>4</v>
      </c>
      <c r="D62" s="29">
        <v>5</v>
      </c>
      <c r="E62" s="29">
        <f t="shared" si="3"/>
        <v>9</v>
      </c>
      <c r="G62" s="26" t="s">
        <v>61</v>
      </c>
      <c r="H62" s="29">
        <v>2</v>
      </c>
      <c r="I62" s="29">
        <v>0</v>
      </c>
      <c r="J62" s="29">
        <f t="shared" si="4"/>
        <v>2</v>
      </c>
      <c r="K62" s="32" t="s">
        <v>102</v>
      </c>
      <c r="L62" s="30">
        <v>0</v>
      </c>
      <c r="M62" s="30">
        <v>0</v>
      </c>
      <c r="N62" s="30">
        <f t="shared" si="5"/>
        <v>0</v>
      </c>
    </row>
    <row r="63" spans="2:14" ht="13.5" customHeight="1">
      <c r="B63" s="27" t="s">
        <v>115</v>
      </c>
      <c r="C63" s="30">
        <v>1</v>
      </c>
      <c r="D63" s="30">
        <v>1</v>
      </c>
      <c r="E63" s="30">
        <f t="shared" si="3"/>
        <v>2</v>
      </c>
      <c r="G63" s="26" t="s">
        <v>62</v>
      </c>
      <c r="H63" s="29">
        <v>1</v>
      </c>
      <c r="I63" s="29">
        <v>0</v>
      </c>
      <c r="J63" s="29">
        <f t="shared" si="4"/>
        <v>1</v>
      </c>
      <c r="K63" s="33"/>
      <c r="L63" s="29"/>
      <c r="M63" s="29"/>
      <c r="N63" s="29"/>
    </row>
    <row r="64" spans="2:14" ht="13.5" customHeight="1">
      <c r="B64" s="27" t="s">
        <v>78</v>
      </c>
      <c r="C64" s="31">
        <f>SUM(C40:C63)</f>
        <v>452</v>
      </c>
      <c r="D64" s="31">
        <f>SUM(D40:D63)</f>
        <v>486</v>
      </c>
      <c r="E64" s="31">
        <f>SUM(E40:E63)</f>
        <v>938</v>
      </c>
      <c r="G64" s="27" t="s">
        <v>63</v>
      </c>
      <c r="H64" s="30">
        <v>5</v>
      </c>
      <c r="I64" s="30">
        <v>1</v>
      </c>
      <c r="J64" s="30">
        <f t="shared" si="4"/>
        <v>6</v>
      </c>
      <c r="K64" s="27" t="s">
        <v>78</v>
      </c>
      <c r="L64" s="37">
        <f>SUM(H40:H64)+SUM(L40:L63)</f>
        <v>507</v>
      </c>
      <c r="M64" s="37">
        <f>SUM(I40:I64)+SUM(M40:M63)</f>
        <v>464</v>
      </c>
      <c r="N64" s="37">
        <f>SUM(J40:J64)+SUM(N40:N63)</f>
        <v>971</v>
      </c>
    </row>
    <row r="65" spans="2:14" ht="13.5" customHeight="1">
      <c r="C65" s="4"/>
      <c r="D65" s="4"/>
      <c r="E65" s="5"/>
      <c r="H65" s="4"/>
      <c r="I65" s="4"/>
      <c r="J65" s="4"/>
      <c r="L65" s="6"/>
      <c r="M65" s="6"/>
      <c r="N65" s="7"/>
    </row>
    <row r="66" spans="2:14" s="14" customFormat="1" ht="13.5" customHeight="1">
      <c r="B66" s="14" t="s">
        <v>117</v>
      </c>
      <c r="L66" s="21"/>
      <c r="M66" s="21"/>
      <c r="N66" s="21"/>
    </row>
    <row r="67" spans="2:14" s="14" customFormat="1" ht="8.25" customHeight="1" thickBot="1">
      <c r="L67" s="21"/>
      <c r="M67" s="21"/>
      <c r="N67" s="21"/>
    </row>
    <row r="68" spans="2:14" ht="12" customHeight="1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5"/>
      <c r="M68" s="25"/>
      <c r="N68" s="25"/>
    </row>
  </sheetData>
  <mergeCells count="16">
    <mergeCell ref="J5:K5"/>
    <mergeCell ref="L5:M5"/>
    <mergeCell ref="B7:B8"/>
    <mergeCell ref="C7:E7"/>
    <mergeCell ref="G7:G8"/>
    <mergeCell ref="H7:J7"/>
    <mergeCell ref="K7:K8"/>
    <mergeCell ref="L7:N7"/>
    <mergeCell ref="J36:K36"/>
    <mergeCell ref="L36:M36"/>
    <mergeCell ref="B38:B39"/>
    <mergeCell ref="C38:E38"/>
    <mergeCell ref="G38:G39"/>
    <mergeCell ref="H38:J38"/>
    <mergeCell ref="K38:K39"/>
    <mergeCell ref="L38:N38"/>
  </mergeCells>
  <phoneticPr fontId="2"/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24</vt:i4>
      </vt:variant>
    </vt:vector>
  </HeadingPairs>
  <TitlesOfParts>
    <vt:vector size="41" baseType="lpstr">
      <vt:lpstr>R6.10.1-R7.9.30</vt:lpstr>
      <vt:lpstr>R5.10.1-R6.9.30</vt:lpstr>
      <vt:lpstr>R4.10.1-R5.9.30</vt:lpstr>
      <vt:lpstr>R3.10.1-R4.9.30</vt:lpstr>
      <vt:lpstr>R2.10.1-R3.9.30</vt:lpstr>
      <vt:lpstr>R1.10.1-R2.9.30</vt:lpstr>
      <vt:lpstr>H30.10.1-R1.9.30 </vt:lpstr>
      <vt:lpstr>H29.10.1-H30.9.30</vt:lpstr>
      <vt:lpstr>H28.10.1-H29.9.30</vt:lpstr>
      <vt:lpstr>H27.10.1-H28.9.30</vt:lpstr>
      <vt:lpstr>H26.10.1-H27.9.30 </vt:lpstr>
      <vt:lpstr>H25.10.1-H26.9.30</vt:lpstr>
      <vt:lpstr>H24.10.1-H25.9.30</vt:lpstr>
      <vt:lpstr>H23.10.1-H24.9.30</vt:lpstr>
      <vt:lpstr>H22.10.1-H23.9.30</vt:lpstr>
      <vt:lpstr>H21.10.1-H22.9.30</vt:lpstr>
      <vt:lpstr>H20.10.1-H21.9.30</vt:lpstr>
      <vt:lpstr>'H20.10.1-H21.9.30'!Print_Area</vt:lpstr>
      <vt:lpstr>'H21.10.1-H22.9.30'!Print_Area</vt:lpstr>
      <vt:lpstr>'H22.10.1-H23.9.30'!Print_Area</vt:lpstr>
      <vt:lpstr>'H23.10.1-H24.9.30'!Print_Area</vt:lpstr>
      <vt:lpstr>'H24.10.1-H25.9.30'!Print_Area</vt:lpstr>
      <vt:lpstr>'H25.10.1-H26.9.30'!Print_Area</vt:lpstr>
      <vt:lpstr>'H26.10.1-H27.9.30 '!Print_Area</vt:lpstr>
      <vt:lpstr>'H27.10.1-H28.9.30'!Print_Area</vt:lpstr>
      <vt:lpstr>'H28.10.1-H29.9.30'!Print_Area</vt:lpstr>
      <vt:lpstr>'H29.10.1-H30.9.30'!Print_Area</vt:lpstr>
      <vt:lpstr>'H30.10.1-R1.9.30 '!Print_Area</vt:lpstr>
      <vt:lpstr>'R1.10.1-R2.9.30'!Print_Area</vt:lpstr>
      <vt:lpstr>'R2.10.1-R3.9.30'!Print_Area</vt:lpstr>
      <vt:lpstr>'R3.10.1-R4.9.30'!Print_Area</vt:lpstr>
      <vt:lpstr>'R4.10.1-R5.9.30'!Print_Area</vt:lpstr>
      <vt:lpstr>'R5.10.1-R6.9.30'!Print_Area</vt:lpstr>
      <vt:lpstr>'R6.10.1-R7.9.30'!Print_Area</vt:lpstr>
      <vt:lpstr>'H20.10.1-H21.9.30'!Print_Titles</vt:lpstr>
      <vt:lpstr>'H21.10.1-H22.9.30'!Print_Titles</vt:lpstr>
      <vt:lpstr>'H22.10.1-H23.9.30'!Print_Titles</vt:lpstr>
      <vt:lpstr>'H23.10.1-H24.9.30'!Print_Titles</vt:lpstr>
      <vt:lpstr>'H24.10.1-H25.9.30'!Print_Titles</vt:lpstr>
      <vt:lpstr>'H25.10.1-H26.9.30'!Print_Titles</vt:lpstr>
      <vt:lpstr>'H26.10.1-H27.9.30 '!Print_Titles</vt:lpstr>
    </vt:vector>
  </TitlesOfParts>
  <Company>西仙北町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NB-PC011042</dc:creator>
  <cp:lastModifiedBy>Administrator</cp:lastModifiedBy>
  <cp:lastPrinted>2025-05-12T08:52:23Z</cp:lastPrinted>
  <dcterms:created xsi:type="dcterms:W3CDTF">2007-01-05T08:15:25Z</dcterms:created>
  <dcterms:modified xsi:type="dcterms:W3CDTF">2026-02-16T07:06:38Z</dcterms:modified>
</cp:coreProperties>
</file>