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３．農業\"/>
    </mc:Choice>
  </mc:AlternateContent>
  <xr:revisionPtr revIDLastSave="0" documentId="13_ncr:1_{10DE0768-036F-425A-8360-C644E9BE93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地域別農家戸数・農家人口・農業就業人口" sheetId="9" r:id="rId1"/>
    <sheet name="大曲" sheetId="1" r:id="rId2"/>
    <sheet name="神岡" sheetId="2" r:id="rId3"/>
    <sheet name="西仙北" sheetId="3" r:id="rId4"/>
    <sheet name="中仙" sheetId="4" r:id="rId5"/>
    <sheet name="協和" sheetId="5" r:id="rId6"/>
    <sheet name="南外" sheetId="6" r:id="rId7"/>
    <sheet name="仙北" sheetId="7" r:id="rId8"/>
    <sheet name="太田" sheetId="8" r:id="rId9"/>
  </sheets>
  <definedNames>
    <definedName name="_xlnm.Print_Area" localSheetId="5">協和!$A$1:$H$78</definedName>
    <definedName name="_xlnm.Print_Area" localSheetId="2">神岡!$A$1:$H$78</definedName>
    <definedName name="_xlnm.Print_Area" localSheetId="3">西仙北!$A$1:$H$78</definedName>
    <definedName name="_xlnm.Print_Area" localSheetId="7">仙北!$A$1:$H$78</definedName>
    <definedName name="_xlnm.Print_Area" localSheetId="8">太田!$A$1:$H$78</definedName>
    <definedName name="_xlnm.Print_Area" localSheetId="0">地域別農家戸数・農家人口・農業就業人口!$A$1:$L$79</definedName>
    <definedName name="_xlnm.Print_Area" localSheetId="4">中仙!$A$1:$H$78</definedName>
    <definedName name="_xlnm.Print_Area" localSheetId="6">南外!$A$1:$H$78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8" l="1"/>
  <c r="D70" i="8"/>
  <c r="F70" i="8"/>
  <c r="E60" i="8"/>
  <c r="F60" i="8"/>
  <c r="D60" i="8"/>
  <c r="E50" i="8"/>
  <c r="D50" i="8"/>
  <c r="F50" i="8"/>
  <c r="E70" i="7"/>
  <c r="D70" i="7"/>
  <c r="F70" i="7"/>
  <c r="E60" i="7"/>
  <c r="D60" i="7"/>
  <c r="F60" i="7"/>
  <c r="E50" i="7"/>
  <c r="D50" i="7"/>
  <c r="F50" i="7"/>
  <c r="E70" i="6"/>
  <c r="D70" i="6"/>
  <c r="F70" i="6"/>
  <c r="E60" i="6"/>
  <c r="D60" i="6"/>
  <c r="F60" i="6"/>
  <c r="E50" i="6"/>
  <c r="D50" i="6"/>
  <c r="F50" i="6"/>
  <c r="E70" i="5"/>
  <c r="F70" i="5"/>
  <c r="D70" i="5"/>
  <c r="G70" i="5"/>
  <c r="H70" i="5"/>
  <c r="E60" i="5"/>
  <c r="D60" i="5"/>
  <c r="F60" i="5"/>
  <c r="G60" i="5"/>
  <c r="H60" i="5"/>
  <c r="E50" i="5"/>
  <c r="D50" i="5"/>
  <c r="F50" i="5"/>
  <c r="G50" i="5"/>
  <c r="H50" i="5"/>
  <c r="E70" i="4"/>
  <c r="D70" i="4"/>
  <c r="F70" i="4"/>
  <c r="G70" i="4"/>
  <c r="H70" i="4"/>
  <c r="E60" i="4"/>
  <c r="D60" i="4"/>
  <c r="F60" i="4"/>
  <c r="G60" i="4"/>
  <c r="H60" i="4"/>
  <c r="E50" i="4"/>
  <c r="D50" i="4"/>
  <c r="F50" i="4"/>
  <c r="G50" i="4"/>
  <c r="H50" i="4"/>
  <c r="E70" i="3"/>
  <c r="D70" i="3"/>
  <c r="F70" i="3"/>
  <c r="G70" i="3"/>
  <c r="H70" i="3"/>
  <c r="E60" i="3"/>
  <c r="D60" i="3"/>
  <c r="F60" i="3"/>
  <c r="G60" i="3"/>
  <c r="H60" i="3"/>
  <c r="E50" i="3"/>
  <c r="D50" i="3"/>
  <c r="F50" i="3"/>
  <c r="G50" i="3"/>
  <c r="H50" i="3"/>
  <c r="E70" i="2"/>
  <c r="D70" i="2"/>
  <c r="F70" i="2"/>
  <c r="E60" i="2"/>
  <c r="D60" i="2"/>
  <c r="F60" i="2"/>
  <c r="E50" i="2"/>
  <c r="D50" i="2"/>
  <c r="F50" i="2"/>
  <c r="E70" i="1"/>
  <c r="D70" i="1"/>
  <c r="F70" i="1"/>
  <c r="G70" i="1"/>
  <c r="H70" i="1"/>
  <c r="I70" i="1"/>
  <c r="J70" i="1"/>
  <c r="K70" i="1"/>
  <c r="E60" i="1"/>
  <c r="D60" i="1"/>
  <c r="F60" i="1"/>
  <c r="G60" i="1"/>
  <c r="H60" i="1"/>
  <c r="I60" i="1"/>
  <c r="J60" i="1"/>
  <c r="K60" i="1"/>
  <c r="E50" i="1"/>
  <c r="D50" i="1"/>
  <c r="F50" i="1"/>
  <c r="G50" i="1"/>
  <c r="H50" i="1"/>
  <c r="I50" i="1"/>
  <c r="J50" i="1"/>
  <c r="K50" i="1"/>
  <c r="E70" i="9"/>
  <c r="F70" i="9"/>
  <c r="G70" i="9"/>
  <c r="H70" i="9"/>
  <c r="I70" i="9"/>
  <c r="J70" i="9"/>
  <c r="D70" i="9"/>
  <c r="K70" i="9"/>
  <c r="L70" i="9"/>
  <c r="E60" i="9"/>
  <c r="F60" i="9"/>
  <c r="G60" i="9"/>
  <c r="D60" i="9"/>
  <c r="H60" i="9"/>
  <c r="I60" i="9"/>
  <c r="J60" i="9"/>
  <c r="K60" i="9"/>
  <c r="L60" i="9"/>
  <c r="E50" i="9"/>
  <c r="D50" i="9"/>
  <c r="F50" i="9"/>
  <c r="G50" i="9"/>
  <c r="H50" i="9"/>
  <c r="I50" i="9"/>
  <c r="J50" i="9"/>
  <c r="K50" i="9"/>
  <c r="L50" i="9"/>
  <c r="F67" i="8"/>
  <c r="E67" i="8"/>
  <c r="D67" i="8"/>
  <c r="F66" i="8"/>
  <c r="D66" i="8"/>
  <c r="E66" i="8"/>
  <c r="F65" i="8"/>
  <c r="E65" i="8"/>
  <c r="F64" i="8"/>
  <c r="E64" i="8"/>
  <c r="D64" i="8"/>
  <c r="F63" i="8"/>
  <c r="E63" i="8"/>
  <c r="D63" i="8"/>
  <c r="F62" i="8"/>
  <c r="E62" i="8"/>
  <c r="D62" i="8"/>
  <c r="F61" i="8"/>
  <c r="E61" i="8"/>
  <c r="F57" i="8"/>
  <c r="D57" i="8"/>
  <c r="E57" i="8"/>
  <c r="F56" i="8"/>
  <c r="E56" i="8"/>
  <c r="D56" i="8"/>
  <c r="F55" i="8"/>
  <c r="D55" i="8"/>
  <c r="E55" i="8"/>
  <c r="F54" i="8"/>
  <c r="D54" i="8"/>
  <c r="E54" i="8"/>
  <c r="F53" i="8"/>
  <c r="D53" i="8"/>
  <c r="E53" i="8"/>
  <c r="F52" i="8"/>
  <c r="E52" i="8"/>
  <c r="D52" i="8"/>
  <c r="F51" i="8"/>
  <c r="D51" i="8"/>
  <c r="E51" i="8"/>
  <c r="F47" i="8"/>
  <c r="D47" i="8"/>
  <c r="E47" i="8"/>
  <c r="F46" i="8"/>
  <c r="E46" i="8"/>
  <c r="D46" i="8"/>
  <c r="F45" i="8"/>
  <c r="E45" i="8"/>
  <c r="D45" i="8"/>
  <c r="F44" i="8"/>
  <c r="E44" i="8"/>
  <c r="F43" i="8"/>
  <c r="E43" i="8"/>
  <c r="D43" i="8"/>
  <c r="F42" i="8"/>
  <c r="D42" i="8"/>
  <c r="E42" i="8"/>
  <c r="F41" i="8"/>
  <c r="E41" i="8"/>
  <c r="D41" i="8"/>
  <c r="D35" i="8"/>
  <c r="F69" i="8"/>
  <c r="D34" i="8"/>
  <c r="E68" i="8"/>
  <c r="D25" i="8"/>
  <c r="E59" i="8"/>
  <c r="D24" i="8"/>
  <c r="F58" i="8"/>
  <c r="D58" i="8"/>
  <c r="D15" i="8"/>
  <c r="E49" i="8"/>
  <c r="D14" i="8"/>
  <c r="E48" i="8"/>
  <c r="F67" i="7"/>
  <c r="E67" i="7"/>
  <c r="D67" i="7"/>
  <c r="F66" i="7"/>
  <c r="E66" i="7"/>
  <c r="D66" i="7"/>
  <c r="F65" i="7"/>
  <c r="D65" i="7"/>
  <c r="E65" i="7"/>
  <c r="F64" i="7"/>
  <c r="E64" i="7"/>
  <c r="F63" i="7"/>
  <c r="E63" i="7"/>
  <c r="D63" i="7"/>
  <c r="F62" i="7"/>
  <c r="E62" i="7"/>
  <c r="D62" i="7"/>
  <c r="F61" i="7"/>
  <c r="E61" i="7"/>
  <c r="D61" i="7"/>
  <c r="F57" i="7"/>
  <c r="D57" i="7"/>
  <c r="E57" i="7"/>
  <c r="F56" i="7"/>
  <c r="D56" i="7"/>
  <c r="E56" i="7"/>
  <c r="F55" i="7"/>
  <c r="E55" i="7"/>
  <c r="D55" i="7"/>
  <c r="F54" i="7"/>
  <c r="E54" i="7"/>
  <c r="D54" i="7"/>
  <c r="F53" i="7"/>
  <c r="D53" i="7"/>
  <c r="E53" i="7"/>
  <c r="F52" i="7"/>
  <c r="D52" i="7"/>
  <c r="E52" i="7"/>
  <c r="F51" i="7"/>
  <c r="E51" i="7"/>
  <c r="D51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F42" i="7"/>
  <c r="E42" i="7"/>
  <c r="D42" i="7"/>
  <c r="F41" i="7"/>
  <c r="D41" i="7"/>
  <c r="E41" i="7"/>
  <c r="D35" i="7"/>
  <c r="F69" i="7"/>
  <c r="D34" i="7"/>
  <c r="E68" i="7"/>
  <c r="D68" i="7"/>
  <c r="D25" i="7"/>
  <c r="E59" i="7"/>
  <c r="D59" i="7"/>
  <c r="D24" i="7"/>
  <c r="F58" i="7"/>
  <c r="D15" i="7"/>
  <c r="F49" i="7"/>
  <c r="D14" i="7"/>
  <c r="E48" i="7"/>
  <c r="D48" i="7"/>
  <c r="F67" i="6"/>
  <c r="E67" i="6"/>
  <c r="D67" i="6"/>
  <c r="F66" i="6"/>
  <c r="E66" i="6"/>
  <c r="D66" i="6"/>
  <c r="F65" i="6"/>
  <c r="E65" i="6"/>
  <c r="F64" i="6"/>
  <c r="D64" i="6"/>
  <c r="E64" i="6"/>
  <c r="F63" i="6"/>
  <c r="D63" i="6"/>
  <c r="E63" i="6"/>
  <c r="F62" i="6"/>
  <c r="D62" i="6"/>
  <c r="E62" i="6"/>
  <c r="F61" i="6"/>
  <c r="E61" i="6"/>
  <c r="D61" i="6"/>
  <c r="F57" i="6"/>
  <c r="D57" i="6"/>
  <c r="E57" i="6"/>
  <c r="F56" i="6"/>
  <c r="E56" i="6"/>
  <c r="F55" i="6"/>
  <c r="E55" i="6"/>
  <c r="D55" i="6"/>
  <c r="F54" i="6"/>
  <c r="D54" i="6"/>
  <c r="E54" i="6"/>
  <c r="F53" i="6"/>
  <c r="D53" i="6"/>
  <c r="E53" i="6"/>
  <c r="F52" i="6"/>
  <c r="E52" i="6"/>
  <c r="F51" i="6"/>
  <c r="E51" i="6"/>
  <c r="D51" i="6"/>
  <c r="F47" i="6"/>
  <c r="E47" i="6"/>
  <c r="D47" i="6"/>
  <c r="F46" i="6"/>
  <c r="D46" i="6"/>
  <c r="E46" i="6"/>
  <c r="F45" i="6"/>
  <c r="D45" i="6"/>
  <c r="E45" i="6"/>
  <c r="F44" i="6"/>
  <c r="D44" i="6"/>
  <c r="E44" i="6"/>
  <c r="F43" i="6"/>
  <c r="E43" i="6"/>
  <c r="D43" i="6"/>
  <c r="F42" i="6"/>
  <c r="E42" i="6"/>
  <c r="D42" i="6"/>
  <c r="F41" i="6"/>
  <c r="E41" i="6"/>
  <c r="D41" i="6"/>
  <c r="D35" i="6"/>
  <c r="E69" i="6"/>
  <c r="D34" i="6"/>
  <c r="F68" i="6"/>
  <c r="D25" i="6"/>
  <c r="E59" i="6"/>
  <c r="D24" i="6"/>
  <c r="E58" i="6"/>
  <c r="D58" i="6"/>
  <c r="D15" i="6"/>
  <c r="F49" i="6"/>
  <c r="D14" i="6"/>
  <c r="F48" i="6"/>
  <c r="H67" i="5"/>
  <c r="G67" i="5"/>
  <c r="F67" i="5"/>
  <c r="E67" i="5"/>
  <c r="D67" i="5"/>
  <c r="H66" i="5"/>
  <c r="D66" i="5"/>
  <c r="G66" i="5"/>
  <c r="F66" i="5"/>
  <c r="E66" i="5"/>
  <c r="H65" i="5"/>
  <c r="G65" i="5"/>
  <c r="F65" i="5"/>
  <c r="E65" i="5"/>
  <c r="H64" i="5"/>
  <c r="G64" i="5"/>
  <c r="F64" i="5"/>
  <c r="E64" i="5"/>
  <c r="H63" i="5"/>
  <c r="G63" i="5"/>
  <c r="F63" i="5"/>
  <c r="E63" i="5"/>
  <c r="D63" i="5"/>
  <c r="H62" i="5"/>
  <c r="G62" i="5"/>
  <c r="F62" i="5"/>
  <c r="D62" i="5"/>
  <c r="E62" i="5"/>
  <c r="H61" i="5"/>
  <c r="D61" i="5"/>
  <c r="G61" i="5"/>
  <c r="F61" i="5"/>
  <c r="E61" i="5"/>
  <c r="H57" i="5"/>
  <c r="G57" i="5"/>
  <c r="F57" i="5"/>
  <c r="D57" i="5"/>
  <c r="E57" i="5"/>
  <c r="H56" i="5"/>
  <c r="G56" i="5"/>
  <c r="F56" i="5"/>
  <c r="E56" i="5"/>
  <c r="D56" i="5"/>
  <c r="H55" i="5"/>
  <c r="G55" i="5"/>
  <c r="F55" i="5"/>
  <c r="E55" i="5"/>
  <c r="D55" i="5"/>
  <c r="H54" i="5"/>
  <c r="G54" i="5"/>
  <c r="F54" i="5"/>
  <c r="E54" i="5"/>
  <c r="H53" i="5"/>
  <c r="G53" i="5"/>
  <c r="F53" i="5"/>
  <c r="E53" i="5"/>
  <c r="D53" i="5"/>
  <c r="H52" i="5"/>
  <c r="G52" i="5"/>
  <c r="D52" i="5"/>
  <c r="F52" i="5"/>
  <c r="E52" i="5"/>
  <c r="H51" i="5"/>
  <c r="G51" i="5"/>
  <c r="F51" i="5"/>
  <c r="E51" i="5"/>
  <c r="D51" i="5"/>
  <c r="H47" i="5"/>
  <c r="G47" i="5"/>
  <c r="F47" i="5"/>
  <c r="E47" i="5"/>
  <c r="D47" i="5"/>
  <c r="H46" i="5"/>
  <c r="G46" i="5"/>
  <c r="F46" i="5"/>
  <c r="E46" i="5"/>
  <c r="D46" i="5"/>
  <c r="H45" i="5"/>
  <c r="G45" i="5"/>
  <c r="F45" i="5"/>
  <c r="E45" i="5"/>
  <c r="D45" i="5"/>
  <c r="H44" i="5"/>
  <c r="G44" i="5"/>
  <c r="D44" i="5"/>
  <c r="F44" i="5"/>
  <c r="E44" i="5"/>
  <c r="H43" i="5"/>
  <c r="G43" i="5"/>
  <c r="F43" i="5"/>
  <c r="E43" i="5"/>
  <c r="H42" i="5"/>
  <c r="G42" i="5"/>
  <c r="F42" i="5"/>
  <c r="E42" i="5"/>
  <c r="D42" i="5"/>
  <c r="H41" i="5"/>
  <c r="G41" i="5"/>
  <c r="F41" i="5"/>
  <c r="E41" i="5"/>
  <c r="D41" i="5"/>
  <c r="D35" i="5"/>
  <c r="H69" i="5"/>
  <c r="D34" i="5"/>
  <c r="F68" i="5"/>
  <c r="D68" i="5"/>
  <c r="D25" i="5"/>
  <c r="G59" i="5"/>
  <c r="D24" i="5"/>
  <c r="G58" i="5"/>
  <c r="D58" i="5"/>
  <c r="D15" i="5"/>
  <c r="H49" i="5"/>
  <c r="D14" i="5"/>
  <c r="F48" i="5"/>
  <c r="D48" i="5"/>
  <c r="H67" i="4"/>
  <c r="G67" i="4"/>
  <c r="F67" i="4"/>
  <c r="E67" i="4"/>
  <c r="D67" i="4"/>
  <c r="H66" i="4"/>
  <c r="G66" i="4"/>
  <c r="D66" i="4"/>
  <c r="F66" i="4"/>
  <c r="E66" i="4"/>
  <c r="H65" i="4"/>
  <c r="G65" i="4"/>
  <c r="F65" i="4"/>
  <c r="E65" i="4"/>
  <c r="D65" i="4"/>
  <c r="H64" i="4"/>
  <c r="D64" i="4"/>
  <c r="G64" i="4"/>
  <c r="F64" i="4"/>
  <c r="E64" i="4"/>
  <c r="H63" i="4"/>
  <c r="G63" i="4"/>
  <c r="F63" i="4"/>
  <c r="E63" i="4"/>
  <c r="D63" i="4"/>
  <c r="H62" i="4"/>
  <c r="G62" i="4"/>
  <c r="F62" i="4"/>
  <c r="E62" i="4"/>
  <c r="H61" i="4"/>
  <c r="G61" i="4"/>
  <c r="F61" i="4"/>
  <c r="D61" i="4"/>
  <c r="E61" i="4"/>
  <c r="H57" i="4"/>
  <c r="G57" i="4"/>
  <c r="F57" i="4"/>
  <c r="E57" i="4"/>
  <c r="D57" i="4"/>
  <c r="H56" i="4"/>
  <c r="G56" i="4"/>
  <c r="F56" i="4"/>
  <c r="E56" i="4"/>
  <c r="H55" i="4"/>
  <c r="G55" i="4"/>
  <c r="F55" i="4"/>
  <c r="E55" i="4"/>
  <c r="D55" i="4"/>
  <c r="H54" i="4"/>
  <c r="G54" i="4"/>
  <c r="D54" i="4"/>
  <c r="F54" i="4"/>
  <c r="E54" i="4"/>
  <c r="H53" i="4"/>
  <c r="G53" i="4"/>
  <c r="F53" i="4"/>
  <c r="D53" i="4"/>
  <c r="E53" i="4"/>
  <c r="H52" i="4"/>
  <c r="D52" i="4"/>
  <c r="G52" i="4"/>
  <c r="F52" i="4"/>
  <c r="E52" i="4"/>
  <c r="H51" i="4"/>
  <c r="G51" i="4"/>
  <c r="F51" i="4"/>
  <c r="E51" i="4"/>
  <c r="H47" i="4"/>
  <c r="D47" i="4"/>
  <c r="G47" i="4"/>
  <c r="F47" i="4"/>
  <c r="E47" i="4"/>
  <c r="H46" i="4"/>
  <c r="G46" i="4"/>
  <c r="D46" i="4"/>
  <c r="F46" i="4"/>
  <c r="E46" i="4"/>
  <c r="H45" i="4"/>
  <c r="G45" i="4"/>
  <c r="F45" i="4"/>
  <c r="E45" i="4"/>
  <c r="D45" i="4"/>
  <c r="H44" i="4"/>
  <c r="G44" i="4"/>
  <c r="D44" i="4"/>
  <c r="F44" i="4"/>
  <c r="E44" i="4"/>
  <c r="H43" i="4"/>
  <c r="G43" i="4"/>
  <c r="F43" i="4"/>
  <c r="E43" i="4"/>
  <c r="D43" i="4"/>
  <c r="H42" i="4"/>
  <c r="G42" i="4"/>
  <c r="F42" i="4"/>
  <c r="D42" i="4"/>
  <c r="E42" i="4"/>
  <c r="H41" i="4"/>
  <c r="G41" i="4"/>
  <c r="F41" i="4"/>
  <c r="E41" i="4"/>
  <c r="D35" i="4"/>
  <c r="H69" i="4"/>
  <c r="D34" i="4"/>
  <c r="H68" i="4"/>
  <c r="D25" i="4"/>
  <c r="G59" i="4"/>
  <c r="D24" i="4"/>
  <c r="E58" i="4"/>
  <c r="D15" i="4"/>
  <c r="H49" i="4"/>
  <c r="D14" i="4"/>
  <c r="H48" i="4"/>
  <c r="H67" i="3"/>
  <c r="G67" i="3"/>
  <c r="F67" i="3"/>
  <c r="D67" i="3"/>
  <c r="E67" i="3"/>
  <c r="H66" i="3"/>
  <c r="G66" i="3"/>
  <c r="F66" i="3"/>
  <c r="D66" i="3"/>
  <c r="E66" i="3"/>
  <c r="H65" i="3"/>
  <c r="G65" i="3"/>
  <c r="F65" i="3"/>
  <c r="E65" i="3"/>
  <c r="D65" i="3"/>
  <c r="H64" i="3"/>
  <c r="D64" i="3"/>
  <c r="G64" i="3"/>
  <c r="F64" i="3"/>
  <c r="E64" i="3"/>
  <c r="H63" i="3"/>
  <c r="G63" i="3"/>
  <c r="F63" i="3"/>
  <c r="E63" i="3"/>
  <c r="D63" i="3"/>
  <c r="H62" i="3"/>
  <c r="G62" i="3"/>
  <c r="F62" i="3"/>
  <c r="E62" i="3"/>
  <c r="D62" i="3"/>
  <c r="H61" i="3"/>
  <c r="G61" i="3"/>
  <c r="F61" i="3"/>
  <c r="D61" i="3"/>
  <c r="E61" i="3"/>
  <c r="H57" i="3"/>
  <c r="G57" i="3"/>
  <c r="F57" i="3"/>
  <c r="E57" i="3"/>
  <c r="D57" i="3"/>
  <c r="H56" i="3"/>
  <c r="G56" i="3"/>
  <c r="D56" i="3"/>
  <c r="F56" i="3"/>
  <c r="E56" i="3"/>
  <c r="H55" i="3"/>
  <c r="G55" i="3"/>
  <c r="F55" i="3"/>
  <c r="E55" i="3"/>
  <c r="D55" i="3"/>
  <c r="H54" i="3"/>
  <c r="G54" i="3"/>
  <c r="D54" i="3"/>
  <c r="F54" i="3"/>
  <c r="E54" i="3"/>
  <c r="H53" i="3"/>
  <c r="G53" i="3"/>
  <c r="F53" i="3"/>
  <c r="E53" i="3"/>
  <c r="D53" i="3"/>
  <c r="H52" i="3"/>
  <c r="G52" i="3"/>
  <c r="D52" i="3"/>
  <c r="F52" i="3"/>
  <c r="E52" i="3"/>
  <c r="H51" i="3"/>
  <c r="G51" i="3"/>
  <c r="F51" i="3"/>
  <c r="E51" i="3"/>
  <c r="D51" i="3"/>
  <c r="H47" i="3"/>
  <c r="G47" i="3"/>
  <c r="D47" i="3"/>
  <c r="F47" i="3"/>
  <c r="E47" i="3"/>
  <c r="H46" i="3"/>
  <c r="G46" i="3"/>
  <c r="F46" i="3"/>
  <c r="E46" i="3"/>
  <c r="D46" i="3"/>
  <c r="H45" i="3"/>
  <c r="G45" i="3"/>
  <c r="F45" i="3"/>
  <c r="E45" i="3"/>
  <c r="D45" i="3"/>
  <c r="H44" i="3"/>
  <c r="G44" i="3"/>
  <c r="F44" i="3"/>
  <c r="D44" i="3"/>
  <c r="E44" i="3"/>
  <c r="H43" i="3"/>
  <c r="G43" i="3"/>
  <c r="F43" i="3"/>
  <c r="E43" i="3"/>
  <c r="H42" i="3"/>
  <c r="G42" i="3"/>
  <c r="F42" i="3"/>
  <c r="E42" i="3"/>
  <c r="D42" i="3"/>
  <c r="H41" i="3"/>
  <c r="G41" i="3"/>
  <c r="F41" i="3"/>
  <c r="E41" i="3"/>
  <c r="D35" i="3"/>
  <c r="H69" i="3"/>
  <c r="D34" i="3"/>
  <c r="G68" i="3"/>
  <c r="D25" i="3"/>
  <c r="G59" i="3"/>
  <c r="D24" i="3"/>
  <c r="F58" i="3"/>
  <c r="D15" i="3"/>
  <c r="H49" i="3"/>
  <c r="D14" i="3"/>
  <c r="E48" i="3"/>
  <c r="F67" i="2"/>
  <c r="E67" i="2"/>
  <c r="D67" i="2"/>
  <c r="F66" i="2"/>
  <c r="E66" i="2"/>
  <c r="D66" i="2"/>
  <c r="F65" i="2"/>
  <c r="D65" i="2"/>
  <c r="E65" i="2"/>
  <c r="F64" i="2"/>
  <c r="E64" i="2"/>
  <c r="D64" i="2"/>
  <c r="F63" i="2"/>
  <c r="D63" i="2"/>
  <c r="E63" i="2"/>
  <c r="F62" i="2"/>
  <c r="E62" i="2"/>
  <c r="F61" i="2"/>
  <c r="E61" i="2"/>
  <c r="D61" i="2"/>
  <c r="F57" i="2"/>
  <c r="E57" i="2"/>
  <c r="D57" i="2"/>
  <c r="F56" i="2"/>
  <c r="E56" i="2"/>
  <c r="D56" i="2"/>
  <c r="F55" i="2"/>
  <c r="E55" i="2"/>
  <c r="D55" i="2"/>
  <c r="F54" i="2"/>
  <c r="E54" i="2"/>
  <c r="D54" i="2"/>
  <c r="F53" i="2"/>
  <c r="E53" i="2"/>
  <c r="F52" i="2"/>
  <c r="E52" i="2"/>
  <c r="F51" i="2"/>
  <c r="E51" i="2"/>
  <c r="D51" i="2"/>
  <c r="F47" i="2"/>
  <c r="D47" i="2"/>
  <c r="E47" i="2"/>
  <c r="F46" i="2"/>
  <c r="E46" i="2"/>
  <c r="F45" i="2"/>
  <c r="E45" i="2"/>
  <c r="F44" i="2"/>
  <c r="E44" i="2"/>
  <c r="D44" i="2"/>
  <c r="F43" i="2"/>
  <c r="E43" i="2"/>
  <c r="D43" i="2"/>
  <c r="F42" i="2"/>
  <c r="E42" i="2"/>
  <c r="D42" i="2"/>
  <c r="F41" i="2"/>
  <c r="D41" i="2"/>
  <c r="E41" i="2"/>
  <c r="D35" i="2"/>
  <c r="F69" i="2"/>
  <c r="D34" i="2"/>
  <c r="E68" i="2"/>
  <c r="D25" i="2"/>
  <c r="F59" i="2"/>
  <c r="D24" i="2"/>
  <c r="F58" i="2"/>
  <c r="D15" i="2"/>
  <c r="F49" i="2"/>
  <c r="D14" i="2"/>
  <c r="E48" i="2"/>
  <c r="K67" i="1"/>
  <c r="J67" i="1"/>
  <c r="I67" i="1"/>
  <c r="H67" i="1"/>
  <c r="G67" i="1"/>
  <c r="F67" i="1"/>
  <c r="E67" i="1"/>
  <c r="K66" i="1"/>
  <c r="J66" i="1"/>
  <c r="I66" i="1"/>
  <c r="H66" i="1"/>
  <c r="G66" i="1"/>
  <c r="F66" i="1"/>
  <c r="E66" i="1"/>
  <c r="K65" i="1"/>
  <c r="J65" i="1"/>
  <c r="I65" i="1"/>
  <c r="H65" i="1"/>
  <c r="G65" i="1"/>
  <c r="F65" i="1"/>
  <c r="E65" i="1"/>
  <c r="D65" i="1"/>
  <c r="K64" i="1"/>
  <c r="J64" i="1"/>
  <c r="I64" i="1"/>
  <c r="H64" i="1"/>
  <c r="G64" i="1"/>
  <c r="F64" i="1"/>
  <c r="D64" i="1"/>
  <c r="E64" i="1"/>
  <c r="K63" i="1"/>
  <c r="J63" i="1"/>
  <c r="I63" i="1"/>
  <c r="H63" i="1"/>
  <c r="G63" i="1"/>
  <c r="F63" i="1"/>
  <c r="E63" i="1"/>
  <c r="D63" i="1"/>
  <c r="K62" i="1"/>
  <c r="J62" i="1"/>
  <c r="I62" i="1"/>
  <c r="H62" i="1"/>
  <c r="G62" i="1"/>
  <c r="F62" i="1"/>
  <c r="E62" i="1"/>
  <c r="K61" i="1"/>
  <c r="J61" i="1"/>
  <c r="I61" i="1"/>
  <c r="H61" i="1"/>
  <c r="G61" i="1"/>
  <c r="F61" i="1"/>
  <c r="E61" i="1"/>
  <c r="D61" i="1"/>
  <c r="K57" i="1"/>
  <c r="J57" i="1"/>
  <c r="I57" i="1"/>
  <c r="H57" i="1"/>
  <c r="G57" i="1"/>
  <c r="F57" i="1"/>
  <c r="E57" i="1"/>
  <c r="K56" i="1"/>
  <c r="J56" i="1"/>
  <c r="I56" i="1"/>
  <c r="H56" i="1"/>
  <c r="G56" i="1"/>
  <c r="F56" i="1"/>
  <c r="E56" i="1"/>
  <c r="D56" i="1"/>
  <c r="K55" i="1"/>
  <c r="J55" i="1"/>
  <c r="I55" i="1"/>
  <c r="H55" i="1"/>
  <c r="G55" i="1"/>
  <c r="F55" i="1"/>
  <c r="E55" i="1"/>
  <c r="K54" i="1"/>
  <c r="J54" i="1"/>
  <c r="I54" i="1"/>
  <c r="H54" i="1"/>
  <c r="G54" i="1"/>
  <c r="D54" i="1"/>
  <c r="F54" i="1"/>
  <c r="E54" i="1"/>
  <c r="K53" i="1"/>
  <c r="J53" i="1"/>
  <c r="I53" i="1"/>
  <c r="H53" i="1"/>
  <c r="G53" i="1"/>
  <c r="F53" i="1"/>
  <c r="E53" i="1"/>
  <c r="K52" i="1"/>
  <c r="J52" i="1"/>
  <c r="I52" i="1"/>
  <c r="H52" i="1"/>
  <c r="G52" i="1"/>
  <c r="D52" i="1"/>
  <c r="F52" i="1"/>
  <c r="E52" i="1"/>
  <c r="K51" i="1"/>
  <c r="J51" i="1"/>
  <c r="I51" i="1"/>
  <c r="H51" i="1"/>
  <c r="G51" i="1"/>
  <c r="F51" i="1"/>
  <c r="E51" i="1"/>
  <c r="D51" i="1"/>
  <c r="K47" i="1"/>
  <c r="J47" i="1"/>
  <c r="I47" i="1"/>
  <c r="H47" i="1"/>
  <c r="G47" i="1"/>
  <c r="F47" i="1"/>
  <c r="E47" i="1"/>
  <c r="K46" i="1"/>
  <c r="J46" i="1"/>
  <c r="I46" i="1"/>
  <c r="H46" i="1"/>
  <c r="G46" i="1"/>
  <c r="F46" i="1"/>
  <c r="D46" i="1"/>
  <c r="E46" i="1"/>
  <c r="K45" i="1"/>
  <c r="J45" i="1"/>
  <c r="I45" i="1"/>
  <c r="H45" i="1"/>
  <c r="G45" i="1"/>
  <c r="F45" i="1"/>
  <c r="E45" i="1"/>
  <c r="D45" i="1"/>
  <c r="K44" i="1"/>
  <c r="J44" i="1"/>
  <c r="I44" i="1"/>
  <c r="H44" i="1"/>
  <c r="G44" i="1"/>
  <c r="F44" i="1"/>
  <c r="E44" i="1"/>
  <c r="K43" i="1"/>
  <c r="J43" i="1"/>
  <c r="I43" i="1"/>
  <c r="H43" i="1"/>
  <c r="G43" i="1"/>
  <c r="F43" i="1"/>
  <c r="E43" i="1"/>
  <c r="D43" i="1"/>
  <c r="K42" i="1"/>
  <c r="J42" i="1"/>
  <c r="I42" i="1"/>
  <c r="H42" i="1"/>
  <c r="G42" i="1"/>
  <c r="F42" i="1"/>
  <c r="E42" i="1"/>
  <c r="D42" i="1"/>
  <c r="K41" i="1"/>
  <c r="J41" i="1"/>
  <c r="I41" i="1"/>
  <c r="H41" i="1"/>
  <c r="G41" i="1"/>
  <c r="F41" i="1"/>
  <c r="E41" i="1"/>
  <c r="D35" i="1"/>
  <c r="K69" i="1"/>
  <c r="D34" i="1"/>
  <c r="K68" i="1"/>
  <c r="D25" i="1"/>
  <c r="K59" i="1"/>
  <c r="D24" i="1"/>
  <c r="I58" i="1"/>
  <c r="D15" i="1"/>
  <c r="K49" i="1"/>
  <c r="D14" i="1"/>
  <c r="E48" i="1"/>
  <c r="L69" i="9"/>
  <c r="K69" i="9"/>
  <c r="J69" i="9"/>
  <c r="I69" i="9"/>
  <c r="H69" i="9"/>
  <c r="D69" i="9"/>
  <c r="G69" i="9"/>
  <c r="F69" i="9"/>
  <c r="E69" i="9"/>
  <c r="D66" i="9"/>
  <c r="D65" i="9"/>
  <c r="D64" i="9"/>
  <c r="D63" i="9"/>
  <c r="D62" i="9"/>
  <c r="D61" i="9"/>
  <c r="L59" i="9"/>
  <c r="K59" i="9"/>
  <c r="J59" i="9"/>
  <c r="I59" i="9"/>
  <c r="H59" i="9"/>
  <c r="G59" i="9"/>
  <c r="F59" i="9"/>
  <c r="E59" i="9"/>
  <c r="D59" i="9"/>
  <c r="D56" i="9"/>
  <c r="D55" i="9"/>
  <c r="D54" i="9"/>
  <c r="D53" i="9"/>
  <c r="D52" i="9"/>
  <c r="D51" i="9"/>
  <c r="L49" i="9"/>
  <c r="K49" i="9"/>
  <c r="J49" i="9"/>
  <c r="I49" i="9"/>
  <c r="H49" i="9"/>
  <c r="G49" i="9"/>
  <c r="F49" i="9"/>
  <c r="E49" i="9"/>
  <c r="D49" i="9"/>
  <c r="D46" i="9"/>
  <c r="D45" i="9"/>
  <c r="D44" i="9"/>
  <c r="D43" i="9"/>
  <c r="D42" i="9"/>
  <c r="D41" i="9"/>
  <c r="D34" i="9"/>
  <c r="K68" i="9"/>
  <c r="J68" i="9"/>
  <c r="D24" i="9"/>
  <c r="H58" i="9"/>
  <c r="D14" i="9"/>
  <c r="J48" i="9"/>
  <c r="E58" i="8"/>
  <c r="E69" i="8"/>
  <c r="F48" i="7"/>
  <c r="E49" i="7"/>
  <c r="D49" i="7"/>
  <c r="E58" i="7"/>
  <c r="D58" i="7"/>
  <c r="F59" i="7"/>
  <c r="F68" i="7"/>
  <c r="E69" i="7"/>
  <c r="D69" i="7"/>
  <c r="F59" i="6"/>
  <c r="D59" i="6"/>
  <c r="E49" i="5"/>
  <c r="D49" i="5"/>
  <c r="G49" i="5"/>
  <c r="F59" i="5"/>
  <c r="D59" i="5"/>
  <c r="H59" i="5"/>
  <c r="E69" i="5"/>
  <c r="D69" i="5"/>
  <c r="G69" i="5"/>
  <c r="F49" i="5"/>
  <c r="E59" i="5"/>
  <c r="E68" i="5"/>
  <c r="F69" i="5"/>
  <c r="F48" i="4"/>
  <c r="F59" i="4"/>
  <c r="D59" i="4"/>
  <c r="H59" i="4"/>
  <c r="F68" i="4"/>
  <c r="F58" i="4"/>
  <c r="E59" i="4"/>
  <c r="E68" i="4"/>
  <c r="F48" i="3"/>
  <c r="F68" i="3"/>
  <c r="H68" i="3"/>
  <c r="E68" i="3"/>
  <c r="D68" i="3"/>
  <c r="H58" i="1"/>
  <c r="J59" i="1"/>
  <c r="H68" i="1"/>
  <c r="G58" i="1"/>
  <c r="E59" i="1"/>
  <c r="F58" i="9"/>
  <c r="J58" i="9"/>
  <c r="E48" i="9"/>
  <c r="E68" i="9"/>
  <c r="D68" i="9"/>
  <c r="G68" i="9"/>
  <c r="I68" i="9"/>
  <c r="E48" i="6"/>
  <c r="F58" i="6"/>
  <c r="H48" i="5"/>
  <c r="H68" i="5"/>
  <c r="F68" i="2"/>
  <c r="D68" i="2"/>
  <c r="F48" i="2"/>
  <c r="D48" i="2"/>
  <c r="I59" i="1"/>
  <c r="F59" i="1"/>
  <c r="D59" i="1"/>
  <c r="J49" i="1"/>
  <c r="G59" i="1"/>
  <c r="E58" i="1"/>
  <c r="I48" i="1"/>
  <c r="H59" i="1"/>
  <c r="F58" i="1"/>
  <c r="J48" i="1"/>
  <c r="L48" i="9"/>
  <c r="H68" i="9"/>
  <c r="L68" i="9"/>
  <c r="F68" i="9"/>
  <c r="D64" i="7"/>
  <c r="D46" i="2"/>
  <c r="D66" i="1"/>
  <c r="D65" i="8"/>
  <c r="D55" i="1"/>
  <c r="D53" i="2"/>
  <c r="D62" i="4"/>
  <c r="D65" i="5"/>
  <c r="D52" i="2"/>
  <c r="D62" i="2"/>
  <c r="D64" i="5"/>
  <c r="D65" i="6"/>
  <c r="D61" i="8"/>
  <c r="D41" i="1"/>
  <c r="D43" i="3"/>
  <c r="D56" i="4"/>
  <c r="D43" i="7"/>
  <c r="D44" i="8"/>
  <c r="D41" i="4"/>
  <c r="D51" i="4"/>
  <c r="D54" i="5"/>
  <c r="D45" i="2"/>
  <c r="D41" i="3"/>
  <c r="D43" i="5"/>
  <c r="D52" i="6"/>
  <c r="D56" i="6"/>
  <c r="G68" i="5"/>
  <c r="F48" i="9"/>
  <c r="H58" i="5"/>
  <c r="I48" i="9"/>
  <c r="E59" i="3"/>
  <c r="D59" i="3"/>
  <c r="G69" i="3"/>
  <c r="H59" i="3"/>
  <c r="E48" i="5"/>
  <c r="K48" i="9"/>
  <c r="G49" i="3"/>
  <c r="H48" i="9"/>
  <c r="J68" i="1"/>
  <c r="E58" i="5"/>
  <c r="G48" i="5"/>
  <c r="G48" i="9"/>
  <c r="D48" i="9"/>
  <c r="F69" i="3"/>
  <c r="E69" i="3"/>
  <c r="D69" i="3"/>
  <c r="F59" i="3"/>
  <c r="F58" i="5"/>
  <c r="D48" i="8"/>
  <c r="D68" i="4"/>
  <c r="D49" i="8"/>
  <c r="D48" i="6"/>
  <c r="D69" i="8"/>
  <c r="H49" i="1"/>
  <c r="G49" i="1"/>
  <c r="E49" i="2"/>
  <c r="D49" i="2"/>
  <c r="I58" i="9"/>
  <c r="F49" i="1"/>
  <c r="K58" i="1"/>
  <c r="E59" i="2"/>
  <c r="D59" i="2"/>
  <c r="H58" i="3"/>
  <c r="H58" i="4"/>
  <c r="F69" i="6"/>
  <c r="D69" i="6"/>
  <c r="F49" i="8"/>
  <c r="H48" i="1"/>
  <c r="J58" i="1"/>
  <c r="D58" i="1"/>
  <c r="J69" i="1"/>
  <c r="E58" i="2"/>
  <c r="D58" i="2"/>
  <c r="E58" i="9"/>
  <c r="I49" i="1"/>
  <c r="E69" i="2"/>
  <c r="D69" i="2"/>
  <c r="G58" i="3"/>
  <c r="F49" i="4"/>
  <c r="G58" i="4"/>
  <c r="D58" i="4"/>
  <c r="F59" i="8"/>
  <c r="D59" i="8"/>
  <c r="F49" i="3"/>
  <c r="E49" i="1"/>
  <c r="G48" i="1"/>
  <c r="E58" i="3"/>
  <c r="E48" i="4"/>
  <c r="D48" i="4"/>
  <c r="G58" i="9"/>
  <c r="E49" i="6"/>
  <c r="D49" i="6"/>
  <c r="F48" i="8"/>
  <c r="F68" i="1"/>
  <c r="E68" i="1"/>
  <c r="E49" i="3"/>
  <c r="D49" i="3"/>
  <c r="I68" i="1"/>
  <c r="G68" i="1"/>
  <c r="E68" i="6"/>
  <c r="D68" i="6"/>
  <c r="L58" i="9"/>
  <c r="F69" i="1"/>
  <c r="H48" i="3"/>
  <c r="G69" i="4"/>
  <c r="G49" i="4"/>
  <c r="K58" i="9"/>
  <c r="K48" i="1"/>
  <c r="G48" i="3"/>
  <c r="D48" i="3"/>
  <c r="G48" i="4"/>
  <c r="G68" i="4"/>
  <c r="H69" i="1"/>
  <c r="E69" i="1"/>
  <c r="D69" i="1"/>
  <c r="G69" i="1"/>
  <c r="E69" i="4"/>
  <c r="D69" i="4"/>
  <c r="E49" i="4"/>
  <c r="F48" i="1"/>
  <c r="D48" i="1"/>
  <c r="I69" i="1"/>
  <c r="F69" i="4"/>
  <c r="F68" i="8"/>
  <c r="D68" i="8"/>
  <c r="D58" i="3"/>
  <c r="D68" i="1"/>
  <c r="D58" i="9"/>
  <c r="D49" i="1"/>
  <c r="D49" i="4"/>
</calcChain>
</file>

<file path=xl/sharedStrings.xml><?xml version="1.0" encoding="utf-8"?>
<sst xmlns="http://schemas.openxmlformats.org/spreadsheetml/2006/main" count="505" uniqueCount="88">
  <si>
    <t>区　　分</t>
  </si>
  <si>
    <t>内小友</t>
  </si>
  <si>
    <t>大川西根</t>
  </si>
  <si>
    <t>四ツ屋</t>
  </si>
  <si>
    <t>角間川</t>
  </si>
  <si>
    <t>区　　分</t>
    <rPh sb="0" eb="4">
      <t>クブン</t>
    </rPh>
    <phoneticPr fontId="1"/>
  </si>
  <si>
    <t>総　数</t>
    <rPh sb="0" eb="3">
      <t>ソウスウ</t>
    </rPh>
    <phoneticPr fontId="1"/>
  </si>
  <si>
    <t>大　曲</t>
    <rPh sb="0" eb="3">
      <t>オオマガリ</t>
    </rPh>
    <phoneticPr fontId="1"/>
  </si>
  <si>
    <t>内小友</t>
    <rPh sb="0" eb="3">
      <t>ウチオトモ</t>
    </rPh>
    <phoneticPr fontId="1"/>
  </si>
  <si>
    <t>大川西根</t>
    <rPh sb="0" eb="2">
      <t>オオカワ</t>
    </rPh>
    <rPh sb="2" eb="4">
      <t>ニシネ</t>
    </rPh>
    <phoneticPr fontId="1"/>
  </si>
  <si>
    <t>藤　木</t>
    <rPh sb="0" eb="3">
      <t>フジキ</t>
    </rPh>
    <phoneticPr fontId="1"/>
  </si>
  <si>
    <t>四ツ屋</t>
    <rPh sb="0" eb="1">
      <t>ヨ</t>
    </rPh>
    <rPh sb="2" eb="3">
      <t>ヤ</t>
    </rPh>
    <phoneticPr fontId="1"/>
  </si>
  <si>
    <t>角間川</t>
    <rPh sb="0" eb="3">
      <t>カクマガワ</t>
    </rPh>
    <phoneticPr fontId="1"/>
  </si>
  <si>
    <t>農家戸数</t>
    <rPh sb="0" eb="2">
      <t>ノウカ</t>
    </rPh>
    <rPh sb="2" eb="4">
      <t>コスウ</t>
    </rPh>
    <phoneticPr fontId="1"/>
  </si>
  <si>
    <t>農家人口</t>
    <rPh sb="0" eb="2">
      <t>ノウカ</t>
    </rPh>
    <rPh sb="2" eb="4">
      <t>ジンコウ</t>
    </rPh>
    <phoneticPr fontId="1"/>
  </si>
  <si>
    <t>農業就業人口</t>
    <rPh sb="0" eb="2">
      <t>ノウギョウ</t>
    </rPh>
    <rPh sb="2" eb="4">
      <t>シュウギョウ</t>
    </rPh>
    <rPh sb="4" eb="6">
      <t>ジンコウ</t>
    </rPh>
    <phoneticPr fontId="1"/>
  </si>
  <si>
    <t>構成比</t>
    <rPh sb="0" eb="3">
      <t>コウセイヒ</t>
    </rPh>
    <phoneticPr fontId="1"/>
  </si>
  <si>
    <t>昭和50年</t>
    <rPh sb="0" eb="2">
      <t>ショウワ</t>
    </rPh>
    <rPh sb="4" eb="5">
      <t>ネン</t>
    </rPh>
    <phoneticPr fontId="1"/>
  </si>
  <si>
    <t>神宮寺</t>
    <rPh sb="0" eb="3">
      <t>ジングウジ</t>
    </rPh>
    <phoneticPr fontId="1"/>
  </si>
  <si>
    <t>北楢岡</t>
    <rPh sb="0" eb="1">
      <t>キタ</t>
    </rPh>
    <rPh sb="1" eb="3">
      <t>ナラオカ</t>
    </rPh>
    <phoneticPr fontId="1"/>
  </si>
  <si>
    <t>刈和野</t>
    <rPh sb="0" eb="3">
      <t>カリワノ</t>
    </rPh>
    <phoneticPr fontId="1"/>
  </si>
  <si>
    <t>土川</t>
    <rPh sb="0" eb="2">
      <t>ツチカワ</t>
    </rPh>
    <phoneticPr fontId="1"/>
  </si>
  <si>
    <t>大沢郷</t>
    <rPh sb="0" eb="2">
      <t>オオサワ</t>
    </rPh>
    <rPh sb="2" eb="3">
      <t>ゴウ</t>
    </rPh>
    <phoneticPr fontId="1"/>
  </si>
  <si>
    <t>強首</t>
    <rPh sb="0" eb="1">
      <t>コワ</t>
    </rPh>
    <rPh sb="1" eb="2">
      <t>クビ</t>
    </rPh>
    <phoneticPr fontId="1"/>
  </si>
  <si>
    <t>長野</t>
    <rPh sb="0" eb="2">
      <t>ナガノ</t>
    </rPh>
    <phoneticPr fontId="1"/>
  </si>
  <si>
    <t>清水</t>
    <rPh sb="0" eb="2">
      <t>シミズ</t>
    </rPh>
    <phoneticPr fontId="1"/>
  </si>
  <si>
    <t>豊川</t>
    <rPh sb="0" eb="2">
      <t>トヨカワ</t>
    </rPh>
    <phoneticPr fontId="1"/>
  </si>
  <si>
    <t>豊岡</t>
    <rPh sb="0" eb="2">
      <t>トヨオカ</t>
    </rPh>
    <phoneticPr fontId="1"/>
  </si>
  <si>
    <t>荒川</t>
    <rPh sb="0" eb="2">
      <t>アラカワ</t>
    </rPh>
    <phoneticPr fontId="1"/>
  </si>
  <si>
    <t>峰吉川</t>
    <rPh sb="0" eb="3">
      <t>ミネヨシカワ</t>
    </rPh>
    <phoneticPr fontId="1"/>
  </si>
  <si>
    <t>淀川</t>
    <rPh sb="0" eb="2">
      <t>ヨドガワ</t>
    </rPh>
    <phoneticPr fontId="1"/>
  </si>
  <si>
    <t>船岡</t>
    <rPh sb="0" eb="2">
      <t>フナオカ</t>
    </rPh>
    <phoneticPr fontId="1"/>
  </si>
  <si>
    <t>外小友</t>
    <rPh sb="0" eb="1">
      <t>ガイ</t>
    </rPh>
    <rPh sb="1" eb="3">
      <t>オトモ</t>
    </rPh>
    <phoneticPr fontId="1"/>
  </si>
  <si>
    <t>南楢岡</t>
    <rPh sb="0" eb="1">
      <t>ミナミ</t>
    </rPh>
    <rPh sb="1" eb="3">
      <t>ナラオカ</t>
    </rPh>
    <phoneticPr fontId="1"/>
  </si>
  <si>
    <t>高梨</t>
    <rPh sb="0" eb="2">
      <t>タカナシ</t>
    </rPh>
    <phoneticPr fontId="1"/>
  </si>
  <si>
    <t>横堀</t>
    <rPh sb="0" eb="2">
      <t>ヨコボリ</t>
    </rPh>
    <phoneticPr fontId="1"/>
  </si>
  <si>
    <t>長信田</t>
    <rPh sb="0" eb="1">
      <t>チョウ</t>
    </rPh>
    <rPh sb="1" eb="3">
      <t>ノブタ</t>
    </rPh>
    <phoneticPr fontId="1"/>
  </si>
  <si>
    <t>横沢</t>
    <rPh sb="0" eb="2">
      <t>ヨコサワ</t>
    </rPh>
    <phoneticPr fontId="1"/>
  </si>
  <si>
    <t>神岡</t>
    <rPh sb="0" eb="2">
      <t>カミオカ</t>
    </rPh>
    <phoneticPr fontId="1"/>
  </si>
  <si>
    <t>西仙北</t>
    <rPh sb="0" eb="3">
      <t>ニシセンボク</t>
    </rPh>
    <phoneticPr fontId="1"/>
  </si>
  <si>
    <t>中仙</t>
    <rPh sb="0" eb="2">
      <t>ナカセン</t>
    </rPh>
    <phoneticPr fontId="1"/>
  </si>
  <si>
    <t>協和</t>
    <rPh sb="0" eb="2">
      <t>キョウワ</t>
    </rPh>
    <phoneticPr fontId="1"/>
  </si>
  <si>
    <t>南外</t>
    <rPh sb="0" eb="2">
      <t>ナンガイ</t>
    </rPh>
    <phoneticPr fontId="1"/>
  </si>
  <si>
    <t>仙北</t>
    <rPh sb="0" eb="2">
      <t>センボク</t>
    </rPh>
    <phoneticPr fontId="1"/>
  </si>
  <si>
    <t>太田</t>
    <rPh sb="0" eb="2">
      <t>オオタ</t>
    </rPh>
    <phoneticPr fontId="1"/>
  </si>
  <si>
    <t>資料：農業センサス，農林業センサス</t>
    <rPh sb="10" eb="13">
      <t>ノウリンギョウ</t>
    </rPh>
    <phoneticPr fontId="1"/>
  </si>
  <si>
    <t>平成2年</t>
    <rPh sb="0" eb="2">
      <t>ヘイセイ</t>
    </rPh>
    <rPh sb="3" eb="4">
      <t>ネン</t>
    </rPh>
    <phoneticPr fontId="1"/>
  </si>
  <si>
    <t>22</t>
    <phoneticPr fontId="1"/>
  </si>
  <si>
    <t>各年2月1日現在　　単位：戸,人</t>
    <phoneticPr fontId="1"/>
  </si>
  <si>
    <t>各年2月1日現在　　単位：％</t>
    <phoneticPr fontId="1"/>
  </si>
  <si>
    <t>22</t>
    <phoneticPr fontId="1"/>
  </si>
  <si>
    <t>27</t>
    <phoneticPr fontId="1"/>
  </si>
  <si>
    <t>27</t>
    <phoneticPr fontId="1"/>
  </si>
  <si>
    <t>22</t>
    <phoneticPr fontId="1"/>
  </si>
  <si>
    <t>27</t>
    <phoneticPr fontId="1"/>
  </si>
  <si>
    <t>27</t>
    <phoneticPr fontId="1"/>
  </si>
  <si>
    <t>各年2月1日現在　　単位：％</t>
    <phoneticPr fontId="1"/>
  </si>
  <si>
    <t>総　数</t>
    <phoneticPr fontId="1"/>
  </si>
  <si>
    <t>大　曲</t>
    <phoneticPr fontId="1"/>
  </si>
  <si>
    <t>花　館</t>
    <phoneticPr fontId="1"/>
  </si>
  <si>
    <t>藤　木</t>
    <phoneticPr fontId="1"/>
  </si>
  <si>
    <t>各年2月1日現在　　単位：戸,人</t>
    <phoneticPr fontId="1"/>
  </si>
  <si>
    <t>22</t>
    <phoneticPr fontId="1"/>
  </si>
  <si>
    <t>27</t>
    <phoneticPr fontId="1"/>
  </si>
  <si>
    <t>各年2月1日現在　　単位：％</t>
    <phoneticPr fontId="1"/>
  </si>
  <si>
    <t>総　数</t>
    <phoneticPr fontId="1"/>
  </si>
  <si>
    <t>総　数</t>
    <phoneticPr fontId="1"/>
  </si>
  <si>
    <t>（注）平成12・17・22・27年数値は、販売農家のみ。</t>
    <rPh sb="1" eb="2">
      <t>チュウ</t>
    </rPh>
    <rPh sb="3" eb="5">
      <t>ヘイセイ</t>
    </rPh>
    <rPh sb="16" eb="17">
      <t>ネン</t>
    </rPh>
    <rPh sb="17" eb="19">
      <t>スウチ</t>
    </rPh>
    <rPh sb="21" eb="23">
      <t>ハンバイ</t>
    </rPh>
    <rPh sb="23" eb="25">
      <t>ノウカ</t>
    </rPh>
    <phoneticPr fontId="1"/>
  </si>
  <si>
    <t>区　　分</t>
    <phoneticPr fontId="1"/>
  </si>
  <si>
    <t>　　　平成12・17・22年の農業就業人口データが販売農家のみのため、農家戸数及び人口も販売農家のみとした。</t>
    <rPh sb="3" eb="5">
      <t>ヘイセイ</t>
    </rPh>
    <rPh sb="13" eb="14">
      <t>ネン</t>
    </rPh>
    <rPh sb="15" eb="17">
      <t>ノウギョウ</t>
    </rPh>
    <rPh sb="17" eb="19">
      <t>シュウギョウ</t>
    </rPh>
    <rPh sb="19" eb="21">
      <t>ジンコウ</t>
    </rPh>
    <rPh sb="25" eb="27">
      <t>ハンバイ</t>
    </rPh>
    <rPh sb="27" eb="29">
      <t>ノウカ</t>
    </rPh>
    <rPh sb="35" eb="37">
      <t>ノウカ</t>
    </rPh>
    <rPh sb="37" eb="39">
      <t>コスウ</t>
    </rPh>
    <rPh sb="39" eb="40">
      <t>オヨ</t>
    </rPh>
    <rPh sb="41" eb="43">
      <t>ジンコウ</t>
    </rPh>
    <rPh sb="44" eb="46">
      <t>ハンバイ</t>
    </rPh>
    <rPh sb="46" eb="48">
      <t>ノウカ</t>
    </rPh>
    <phoneticPr fontId="1"/>
  </si>
  <si>
    <t>地域別農家戸数・農家人口・農業就業人口</t>
    <rPh sb="0" eb="3">
      <t>チイキベツ</t>
    </rPh>
    <rPh sb="3" eb="5">
      <t>ノウカ</t>
    </rPh>
    <rPh sb="5" eb="7">
      <t>コスウ</t>
    </rPh>
    <rPh sb="8" eb="10">
      <t>ノウカ</t>
    </rPh>
    <rPh sb="10" eb="12">
      <t>ジンコウ</t>
    </rPh>
    <rPh sb="13" eb="15">
      <t>ノウギョウ</t>
    </rPh>
    <rPh sb="15" eb="17">
      <t>シュウギョウ</t>
    </rPh>
    <rPh sb="17" eb="19">
      <t>ジンコウ</t>
    </rPh>
    <phoneticPr fontId="1"/>
  </si>
  <si>
    <t>区　　分</t>
    <phoneticPr fontId="1"/>
  </si>
  <si>
    <t>【大仙市】</t>
    <rPh sb="1" eb="4">
      <t>ダイセンシ</t>
    </rPh>
    <phoneticPr fontId="1"/>
  </si>
  <si>
    <t>【大曲地域】</t>
    <rPh sb="1" eb="3">
      <t>オオマガリ</t>
    </rPh>
    <rPh sb="3" eb="5">
      <t>チイキ</t>
    </rPh>
    <phoneticPr fontId="1"/>
  </si>
  <si>
    <t>【神岡地域】</t>
    <rPh sb="1" eb="3">
      <t>カミオカ</t>
    </rPh>
    <rPh sb="3" eb="5">
      <t>チイキ</t>
    </rPh>
    <phoneticPr fontId="1"/>
  </si>
  <si>
    <t>【西仙北地域】</t>
    <rPh sb="1" eb="4">
      <t>ニシセンボク</t>
    </rPh>
    <rPh sb="4" eb="6">
      <t>チイキ</t>
    </rPh>
    <phoneticPr fontId="1"/>
  </si>
  <si>
    <t>【中仙地域】</t>
    <rPh sb="1" eb="3">
      <t>ナカセン</t>
    </rPh>
    <rPh sb="3" eb="5">
      <t>チイキ</t>
    </rPh>
    <phoneticPr fontId="1"/>
  </si>
  <si>
    <t>【協和地域】</t>
    <rPh sb="1" eb="3">
      <t>キョウワ</t>
    </rPh>
    <rPh sb="3" eb="5">
      <t>チイキ</t>
    </rPh>
    <phoneticPr fontId="1"/>
  </si>
  <si>
    <t>【南外地域】</t>
    <rPh sb="1" eb="3">
      <t>ナンガイ</t>
    </rPh>
    <rPh sb="3" eb="5">
      <t>チイキ</t>
    </rPh>
    <phoneticPr fontId="1"/>
  </si>
  <si>
    <t>【仙北地域】</t>
    <rPh sb="1" eb="3">
      <t>センボク</t>
    </rPh>
    <rPh sb="3" eb="5">
      <t>チイキ</t>
    </rPh>
    <phoneticPr fontId="1"/>
  </si>
  <si>
    <t>【太田地域】</t>
    <rPh sb="1" eb="3">
      <t>オオタ</t>
    </rPh>
    <rPh sb="3" eb="5">
      <t>チイキ</t>
    </rPh>
    <phoneticPr fontId="1"/>
  </si>
  <si>
    <t>花館</t>
    <rPh sb="0" eb="2">
      <t>ハナダテ</t>
    </rPh>
    <phoneticPr fontId="1"/>
  </si>
  <si>
    <t>令和2年</t>
    <rPh sb="0" eb="2">
      <t>レイワ</t>
    </rPh>
    <rPh sb="3" eb="4">
      <t>ネン</t>
    </rPh>
    <phoneticPr fontId="1"/>
  </si>
  <si>
    <t>　　　令和2年調査では、調査項目・集計体系が変更となり、農家戸数については販売農家数を、</t>
    <rPh sb="3" eb="5">
      <t>レイワ</t>
    </rPh>
    <rPh sb="6" eb="7">
      <t>ネン</t>
    </rPh>
    <rPh sb="7" eb="9">
      <t>チョウサ</t>
    </rPh>
    <rPh sb="12" eb="14">
      <t>チョウサ</t>
    </rPh>
    <rPh sb="14" eb="16">
      <t>コウモク</t>
    </rPh>
    <rPh sb="17" eb="19">
      <t>シュウケイ</t>
    </rPh>
    <rPh sb="19" eb="21">
      <t>タイケイ</t>
    </rPh>
    <rPh sb="22" eb="24">
      <t>ヘンコウ</t>
    </rPh>
    <rPh sb="28" eb="30">
      <t>ノウカ</t>
    </rPh>
    <rPh sb="30" eb="32">
      <t>コスウ</t>
    </rPh>
    <rPh sb="37" eb="39">
      <t>ハンバイ</t>
    </rPh>
    <rPh sb="39" eb="41">
      <t>ノウカ</t>
    </rPh>
    <rPh sb="41" eb="42">
      <t>スウ</t>
    </rPh>
    <phoneticPr fontId="1"/>
  </si>
  <si>
    <t>（注）平成12・17・22・27年数値は、販売農家のみ。令和2年数値について、農家戸数は販売農家のみ、</t>
    <rPh sb="1" eb="2">
      <t>チュウ</t>
    </rPh>
    <rPh sb="3" eb="5">
      <t>ヘイセイ</t>
    </rPh>
    <rPh sb="16" eb="17">
      <t>ネン</t>
    </rPh>
    <rPh sb="17" eb="19">
      <t>スウチ</t>
    </rPh>
    <rPh sb="21" eb="23">
      <t>ハンバイ</t>
    </rPh>
    <rPh sb="23" eb="25">
      <t>ノウカ</t>
    </rPh>
    <rPh sb="28" eb="30">
      <t>レイワ</t>
    </rPh>
    <rPh sb="31" eb="32">
      <t>ネン</t>
    </rPh>
    <rPh sb="32" eb="34">
      <t>スウチ</t>
    </rPh>
    <rPh sb="39" eb="41">
      <t>ノウカ</t>
    </rPh>
    <rPh sb="41" eb="43">
      <t>コスウ</t>
    </rPh>
    <rPh sb="44" eb="46">
      <t>ハンバイ</t>
    </rPh>
    <rPh sb="46" eb="48">
      <t>ノウカ</t>
    </rPh>
    <phoneticPr fontId="1"/>
  </si>
  <si>
    <t>　　　農家人口、農業就業人口については個人経営体における総数を記載している。</t>
    <phoneticPr fontId="1"/>
  </si>
  <si>
    <t>　　　農家人口、農業就業人口については個人経営体における総数。</t>
    <phoneticPr fontId="1"/>
  </si>
  <si>
    <t>　　　令和2年数値について、農家戸数は販売農家のみ、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</si>
</sst>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.0;[Red]#,##0.0"/>
    <numFmt numFmtId="178" formatCode="0.0;[Red]0.0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10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b/>
      <sz val="12"/>
      <color indexed="10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4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49" fontId="3" fillId="4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/>
    </xf>
    <xf numFmtId="0" fontId="11" fillId="3" borderId="4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vertical="center"/>
    </xf>
    <xf numFmtId="176" fontId="12" fillId="4" borderId="2" xfId="0" applyNumberFormat="1" applyFont="1" applyFill="1" applyBorder="1" applyAlignment="1">
      <alignment vertical="center"/>
    </xf>
    <xf numFmtId="178" fontId="12" fillId="0" borderId="4" xfId="0" applyNumberFormat="1" applyFont="1" applyFill="1" applyBorder="1" applyAlignment="1">
      <alignment vertical="center"/>
    </xf>
    <xf numFmtId="178" fontId="12" fillId="0" borderId="2" xfId="0" applyNumberFormat="1" applyFont="1" applyFill="1" applyBorder="1" applyAlignment="1">
      <alignment vertical="center"/>
    </xf>
    <xf numFmtId="49" fontId="11" fillId="3" borderId="5" xfId="0" applyNumberFormat="1" applyFont="1" applyFill="1" applyBorder="1" applyAlignment="1">
      <alignment horizontal="center" vertical="center"/>
    </xf>
    <xf numFmtId="178" fontId="12" fillId="0" borderId="4" xfId="0" applyNumberFormat="1" applyFont="1" applyFill="1" applyBorder="1" applyAlignment="1">
      <alignment horizontal="right" vertical="center"/>
    </xf>
    <xf numFmtId="177" fontId="12" fillId="0" borderId="4" xfId="0" applyNumberFormat="1" applyFont="1" applyFill="1" applyBorder="1" applyAlignment="1">
      <alignment horizontal="right" vertical="center"/>
    </xf>
    <xf numFmtId="177" fontId="12" fillId="0" borderId="4" xfId="0" applyNumberFormat="1" applyFont="1" applyFill="1" applyBorder="1" applyAlignment="1">
      <alignment vertical="center"/>
    </xf>
    <xf numFmtId="177" fontId="12" fillId="0" borderId="2" xfId="0" applyNumberFormat="1" applyFont="1" applyFill="1" applyBorder="1" applyAlignment="1">
      <alignment vertical="center"/>
    </xf>
    <xf numFmtId="177" fontId="12" fillId="0" borderId="2" xfId="0" applyNumberFormat="1" applyFont="1" applyFill="1" applyBorder="1" applyAlignment="1">
      <alignment horizontal="right" vertical="center"/>
    </xf>
    <xf numFmtId="49" fontId="11" fillId="3" borderId="6" xfId="0" applyNumberFormat="1" applyFont="1" applyFill="1" applyBorder="1" applyAlignment="1">
      <alignment horizontal="center" vertical="center"/>
    </xf>
    <xf numFmtId="0" fontId="11" fillId="3" borderId="6" xfId="0" applyNumberFormat="1" applyFont="1" applyFill="1" applyBorder="1" applyAlignment="1">
      <alignment horizontal="center" vertical="center"/>
    </xf>
    <xf numFmtId="0" fontId="11" fillId="3" borderId="3" xfId="0" applyNumberFormat="1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/>
    </xf>
    <xf numFmtId="176" fontId="12" fillId="4" borderId="4" xfId="0" applyNumberFormat="1" applyFont="1" applyFill="1" applyBorder="1" applyAlignment="1">
      <alignment vertical="center"/>
    </xf>
    <xf numFmtId="176" fontId="12" fillId="4" borderId="3" xfId="0" applyNumberFormat="1" applyFont="1" applyFill="1" applyBorder="1" applyAlignment="1">
      <alignment vertical="center"/>
    </xf>
    <xf numFmtId="176" fontId="12" fillId="0" borderId="3" xfId="0" applyNumberFormat="1" applyFont="1" applyFill="1" applyBorder="1" applyAlignment="1">
      <alignment vertical="center"/>
    </xf>
    <xf numFmtId="178" fontId="12" fillId="0" borderId="3" xfId="0" applyNumberFormat="1" applyFont="1" applyFill="1" applyBorder="1" applyAlignment="1">
      <alignment vertical="center"/>
    </xf>
    <xf numFmtId="177" fontId="12" fillId="0" borderId="3" xfId="0" applyNumberFormat="1" applyFont="1" applyFill="1" applyBorder="1" applyAlignment="1">
      <alignment vertical="center"/>
    </xf>
    <xf numFmtId="177" fontId="12" fillId="0" borderId="3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B1:L79"/>
  <sheetViews>
    <sheetView showGridLines="0" tabSelected="1" view="pageBreakPreview" zoomScaleNormal="100" zoomScaleSheetLayoutView="100" workbookViewId="0"/>
  </sheetViews>
  <sheetFormatPr defaultColWidth="9" defaultRowHeight="12"/>
  <cols>
    <col min="1" max="1" width="4.6640625" style="7" customWidth="1"/>
    <col min="2" max="2" width="3.44140625" style="7" customWidth="1"/>
    <col min="3" max="3" width="10.109375" style="8" customWidth="1"/>
    <col min="4" max="12" width="8.6640625" style="7" customWidth="1"/>
    <col min="13" max="13" width="1.77734375" style="7" customWidth="1"/>
    <col min="14" max="16384" width="9" style="7"/>
  </cols>
  <sheetData>
    <row r="1" spans="2:12" ht="7.5" customHeight="1" thickBot="1"/>
    <row r="2" spans="2:12" ht="22.5" customHeight="1">
      <c r="B2" s="18" t="s">
        <v>70</v>
      </c>
      <c r="C2" s="19"/>
      <c r="D2" s="20"/>
      <c r="E2" s="20"/>
      <c r="F2" s="20"/>
      <c r="G2" s="20"/>
      <c r="H2" s="20"/>
      <c r="I2" s="20"/>
      <c r="J2" s="20"/>
      <c r="K2" s="20"/>
      <c r="L2" s="20"/>
    </row>
    <row r="3" spans="2:12" ht="9.75" customHeight="1">
      <c r="B3" s="9"/>
    </row>
    <row r="4" spans="2:12" s="10" customFormat="1" ht="12" customHeight="1">
      <c r="B4" s="10" t="s">
        <v>72</v>
      </c>
      <c r="C4" s="11"/>
      <c r="I4" s="12"/>
      <c r="J4" s="47" t="s">
        <v>48</v>
      </c>
      <c r="K4" s="47"/>
      <c r="L4" s="47"/>
    </row>
    <row r="5" spans="2:12" ht="6.75" customHeight="1">
      <c r="I5" s="13"/>
      <c r="J5" s="2"/>
      <c r="K5" s="2"/>
      <c r="L5" s="2"/>
    </row>
    <row r="6" spans="2:12" ht="15" customHeight="1">
      <c r="B6" s="48" t="s">
        <v>5</v>
      </c>
      <c r="C6" s="49"/>
      <c r="D6" s="23" t="s">
        <v>6</v>
      </c>
      <c r="E6" s="22" t="s">
        <v>7</v>
      </c>
      <c r="F6" s="22" t="s">
        <v>38</v>
      </c>
      <c r="G6" s="22" t="s">
        <v>39</v>
      </c>
      <c r="H6" s="22" t="s">
        <v>40</v>
      </c>
      <c r="I6" s="22" t="s">
        <v>41</v>
      </c>
      <c r="J6" s="22" t="s">
        <v>42</v>
      </c>
      <c r="K6" s="22" t="s">
        <v>43</v>
      </c>
      <c r="L6" s="22" t="s">
        <v>44</v>
      </c>
    </row>
    <row r="7" spans="2:12" ht="12" customHeight="1">
      <c r="B7" s="50" t="s">
        <v>13</v>
      </c>
      <c r="C7" s="24" t="s">
        <v>17</v>
      </c>
      <c r="D7" s="26">
        <v>13937</v>
      </c>
      <c r="E7" s="26">
        <v>3443</v>
      </c>
      <c r="F7" s="26">
        <v>913</v>
      </c>
      <c r="G7" s="26">
        <v>2042</v>
      </c>
      <c r="H7" s="26">
        <v>2164</v>
      </c>
      <c r="I7" s="26">
        <v>1485</v>
      </c>
      <c r="J7" s="26">
        <v>947</v>
      </c>
      <c r="K7" s="26">
        <v>1455</v>
      </c>
      <c r="L7" s="26">
        <v>1488</v>
      </c>
    </row>
    <row r="8" spans="2:12" ht="12" customHeight="1">
      <c r="B8" s="51"/>
      <c r="C8" s="24">
        <v>55</v>
      </c>
      <c r="D8" s="26">
        <v>13604</v>
      </c>
      <c r="E8" s="26">
        <v>3366</v>
      </c>
      <c r="F8" s="26">
        <v>872</v>
      </c>
      <c r="G8" s="26">
        <v>1976</v>
      </c>
      <c r="H8" s="26">
        <v>2127</v>
      </c>
      <c r="I8" s="26">
        <v>1431</v>
      </c>
      <c r="J8" s="26">
        <v>926</v>
      </c>
      <c r="K8" s="26">
        <v>1435</v>
      </c>
      <c r="L8" s="26">
        <v>1471</v>
      </c>
    </row>
    <row r="9" spans="2:12" ht="12" customHeight="1">
      <c r="B9" s="51"/>
      <c r="C9" s="24">
        <v>60</v>
      </c>
      <c r="D9" s="26">
        <v>13038</v>
      </c>
      <c r="E9" s="26">
        <v>3247</v>
      </c>
      <c r="F9" s="26">
        <v>846</v>
      </c>
      <c r="G9" s="26">
        <v>1848</v>
      </c>
      <c r="H9" s="26">
        <v>2050</v>
      </c>
      <c r="I9" s="26">
        <v>1348</v>
      </c>
      <c r="J9" s="26">
        <v>916</v>
      </c>
      <c r="K9" s="26">
        <v>1376</v>
      </c>
      <c r="L9" s="26">
        <v>1407</v>
      </c>
    </row>
    <row r="10" spans="2:12" ht="12" customHeight="1">
      <c r="B10" s="51"/>
      <c r="C10" s="37" t="s">
        <v>46</v>
      </c>
      <c r="D10" s="26">
        <v>12242</v>
      </c>
      <c r="E10" s="26">
        <v>3105</v>
      </c>
      <c r="F10" s="26">
        <v>763</v>
      </c>
      <c r="G10" s="26">
        <v>1738</v>
      </c>
      <c r="H10" s="26">
        <v>1930</v>
      </c>
      <c r="I10" s="26">
        <v>1223</v>
      </c>
      <c r="J10" s="26">
        <v>868</v>
      </c>
      <c r="K10" s="26">
        <v>1299</v>
      </c>
      <c r="L10" s="26">
        <v>1316</v>
      </c>
    </row>
    <row r="11" spans="2:12" ht="12" customHeight="1">
      <c r="B11" s="51"/>
      <c r="C11" s="38">
        <v>7</v>
      </c>
      <c r="D11" s="26">
        <v>11420</v>
      </c>
      <c r="E11" s="26">
        <v>2952</v>
      </c>
      <c r="F11" s="26">
        <v>701</v>
      </c>
      <c r="G11" s="26">
        <v>1605</v>
      </c>
      <c r="H11" s="26">
        <v>1821</v>
      </c>
      <c r="I11" s="26">
        <v>1107</v>
      </c>
      <c r="J11" s="26">
        <v>829</v>
      </c>
      <c r="K11" s="26">
        <v>1203</v>
      </c>
      <c r="L11" s="26">
        <v>1202</v>
      </c>
    </row>
    <row r="12" spans="2:12" ht="12" customHeight="1">
      <c r="B12" s="51"/>
      <c r="C12" s="38">
        <v>12</v>
      </c>
      <c r="D12" s="26">
        <v>9524</v>
      </c>
      <c r="E12" s="26">
        <v>2420</v>
      </c>
      <c r="F12" s="26">
        <v>593</v>
      </c>
      <c r="G12" s="26">
        <v>1327</v>
      </c>
      <c r="H12" s="26">
        <v>1554</v>
      </c>
      <c r="I12" s="26">
        <v>886</v>
      </c>
      <c r="J12" s="26">
        <v>686</v>
      </c>
      <c r="K12" s="26">
        <v>1022</v>
      </c>
      <c r="L12" s="26">
        <v>1036</v>
      </c>
    </row>
    <row r="13" spans="2:12" ht="12" customHeight="1">
      <c r="B13" s="51"/>
      <c r="C13" s="38">
        <v>17</v>
      </c>
      <c r="D13" s="26">
        <v>8469</v>
      </c>
      <c r="E13" s="26">
        <v>2213</v>
      </c>
      <c r="F13" s="26">
        <v>527</v>
      </c>
      <c r="G13" s="26">
        <v>1162</v>
      </c>
      <c r="H13" s="26">
        <v>1410</v>
      </c>
      <c r="I13" s="26">
        <v>764</v>
      </c>
      <c r="J13" s="26">
        <v>628</v>
      </c>
      <c r="K13" s="26">
        <v>858</v>
      </c>
      <c r="L13" s="26">
        <v>907</v>
      </c>
    </row>
    <row r="14" spans="2:12" ht="12" customHeight="1">
      <c r="B14" s="51"/>
      <c r="C14" s="38">
        <v>22</v>
      </c>
      <c r="D14" s="26">
        <f>SUM(E14:L14)</f>
        <v>6333</v>
      </c>
      <c r="E14" s="26">
        <v>1636</v>
      </c>
      <c r="F14" s="26">
        <v>446</v>
      </c>
      <c r="G14" s="26">
        <v>831</v>
      </c>
      <c r="H14" s="26">
        <v>999</v>
      </c>
      <c r="I14" s="26">
        <v>531</v>
      </c>
      <c r="J14" s="26">
        <v>482</v>
      </c>
      <c r="K14" s="26">
        <v>660</v>
      </c>
      <c r="L14" s="26">
        <v>748</v>
      </c>
    </row>
    <row r="15" spans="2:12" ht="12" customHeight="1">
      <c r="B15" s="51"/>
      <c r="C15" s="38">
        <v>27</v>
      </c>
      <c r="D15" s="41">
        <v>5118</v>
      </c>
      <c r="E15" s="41">
        <v>1286</v>
      </c>
      <c r="F15" s="41">
        <v>352</v>
      </c>
      <c r="G15" s="41">
        <v>709</v>
      </c>
      <c r="H15" s="41">
        <v>826</v>
      </c>
      <c r="I15" s="41">
        <v>398</v>
      </c>
      <c r="J15" s="41">
        <v>378</v>
      </c>
      <c r="K15" s="41">
        <v>541</v>
      </c>
      <c r="L15" s="41">
        <v>628</v>
      </c>
    </row>
    <row r="16" spans="2:12" ht="12" customHeight="1">
      <c r="B16" s="52"/>
      <c r="C16" s="39" t="s">
        <v>82</v>
      </c>
      <c r="D16" s="28">
        <v>3779</v>
      </c>
      <c r="E16" s="28">
        <v>906</v>
      </c>
      <c r="F16" s="28">
        <v>267</v>
      </c>
      <c r="G16" s="28">
        <v>468</v>
      </c>
      <c r="H16" s="28">
        <v>674</v>
      </c>
      <c r="I16" s="28">
        <v>291</v>
      </c>
      <c r="J16" s="28">
        <v>269</v>
      </c>
      <c r="K16" s="28">
        <v>418</v>
      </c>
      <c r="L16" s="28">
        <v>486</v>
      </c>
    </row>
    <row r="17" spans="2:12" ht="12" customHeight="1">
      <c r="B17" s="50" t="s">
        <v>14</v>
      </c>
      <c r="C17" s="37" t="s">
        <v>17</v>
      </c>
      <c r="D17" s="26">
        <v>66201</v>
      </c>
      <c r="E17" s="26">
        <v>16380</v>
      </c>
      <c r="F17" s="26">
        <v>4386</v>
      </c>
      <c r="G17" s="26">
        <v>9802</v>
      </c>
      <c r="H17" s="26">
        <v>10294</v>
      </c>
      <c r="I17" s="26">
        <v>7132</v>
      </c>
      <c r="J17" s="26">
        <v>4367</v>
      </c>
      <c r="K17" s="26">
        <v>6842</v>
      </c>
      <c r="L17" s="26">
        <v>6998</v>
      </c>
    </row>
    <row r="18" spans="2:12" ht="12" customHeight="1">
      <c r="B18" s="51"/>
      <c r="C18" s="37">
        <v>55</v>
      </c>
      <c r="D18" s="26">
        <v>64766</v>
      </c>
      <c r="E18" s="26">
        <v>16099</v>
      </c>
      <c r="F18" s="26">
        <v>4141</v>
      </c>
      <c r="G18" s="26">
        <v>9399</v>
      </c>
      <c r="H18" s="26">
        <v>10316</v>
      </c>
      <c r="I18" s="26">
        <v>6833</v>
      </c>
      <c r="J18" s="26">
        <v>4193</v>
      </c>
      <c r="K18" s="26">
        <v>6820</v>
      </c>
      <c r="L18" s="26">
        <v>6965</v>
      </c>
    </row>
    <row r="19" spans="2:12" ht="12" customHeight="1">
      <c r="B19" s="51"/>
      <c r="C19" s="37">
        <v>60</v>
      </c>
      <c r="D19" s="26">
        <v>62282</v>
      </c>
      <c r="E19" s="26">
        <v>15500</v>
      </c>
      <c r="F19" s="26">
        <v>3982</v>
      </c>
      <c r="G19" s="26">
        <v>8776</v>
      </c>
      <c r="H19" s="26">
        <v>10059</v>
      </c>
      <c r="I19" s="26">
        <v>6429</v>
      </c>
      <c r="J19" s="26">
        <v>4147</v>
      </c>
      <c r="K19" s="26">
        <v>6648</v>
      </c>
      <c r="L19" s="26">
        <v>6741</v>
      </c>
    </row>
    <row r="20" spans="2:12" ht="12" customHeight="1">
      <c r="B20" s="51"/>
      <c r="C20" s="24" t="s">
        <v>46</v>
      </c>
      <c r="D20" s="26">
        <v>58405</v>
      </c>
      <c r="E20" s="26">
        <v>14538</v>
      </c>
      <c r="F20" s="26">
        <v>3624</v>
      </c>
      <c r="G20" s="26">
        <v>8270</v>
      </c>
      <c r="H20" s="26">
        <v>9541</v>
      </c>
      <c r="I20" s="26">
        <v>5838</v>
      </c>
      <c r="J20" s="26">
        <v>3971</v>
      </c>
      <c r="K20" s="26">
        <v>6289</v>
      </c>
      <c r="L20" s="26">
        <v>6334</v>
      </c>
    </row>
    <row r="21" spans="2:12" ht="12" customHeight="1">
      <c r="B21" s="51"/>
      <c r="C21" s="25">
        <v>7</v>
      </c>
      <c r="D21" s="26">
        <v>53387</v>
      </c>
      <c r="E21" s="26">
        <v>13422</v>
      </c>
      <c r="F21" s="26">
        <v>3305</v>
      </c>
      <c r="G21" s="26">
        <v>7506</v>
      </c>
      <c r="H21" s="26">
        <v>8820</v>
      </c>
      <c r="I21" s="26">
        <v>5197</v>
      </c>
      <c r="J21" s="26">
        <v>3726</v>
      </c>
      <c r="K21" s="26">
        <v>5666</v>
      </c>
      <c r="L21" s="26">
        <v>5745</v>
      </c>
    </row>
    <row r="22" spans="2:12" ht="12" customHeight="1">
      <c r="B22" s="51"/>
      <c r="C22" s="25">
        <v>12</v>
      </c>
      <c r="D22" s="26">
        <v>44392</v>
      </c>
      <c r="E22" s="26">
        <v>10973</v>
      </c>
      <c r="F22" s="26">
        <v>2782</v>
      </c>
      <c r="G22" s="26">
        <v>6189</v>
      </c>
      <c r="H22" s="26">
        <v>7468</v>
      </c>
      <c r="I22" s="26">
        <v>4086</v>
      </c>
      <c r="J22" s="26">
        <v>3123</v>
      </c>
      <c r="K22" s="26">
        <v>4820</v>
      </c>
      <c r="L22" s="26">
        <v>4951</v>
      </c>
    </row>
    <row r="23" spans="2:12" ht="12" customHeight="1">
      <c r="B23" s="51"/>
      <c r="C23" s="25">
        <v>17</v>
      </c>
      <c r="D23" s="26">
        <v>37790</v>
      </c>
      <c r="E23" s="26">
        <v>9523</v>
      </c>
      <c r="F23" s="26">
        <v>2355</v>
      </c>
      <c r="G23" s="26">
        <v>5157</v>
      </c>
      <c r="H23" s="26">
        <v>6518</v>
      </c>
      <c r="I23" s="26">
        <v>3373</v>
      </c>
      <c r="J23" s="26">
        <v>2733</v>
      </c>
      <c r="K23" s="26">
        <v>3931</v>
      </c>
      <c r="L23" s="26">
        <v>4200</v>
      </c>
    </row>
    <row r="24" spans="2:12" ht="12" customHeight="1">
      <c r="B24" s="51"/>
      <c r="C24" s="25">
        <v>22</v>
      </c>
      <c r="D24" s="26">
        <f>SUM(E24:L24)</f>
        <v>26996</v>
      </c>
      <c r="E24" s="26">
        <v>6782</v>
      </c>
      <c r="F24" s="26">
        <v>1930</v>
      </c>
      <c r="G24" s="26">
        <v>3469</v>
      </c>
      <c r="H24" s="26">
        <v>4427</v>
      </c>
      <c r="I24" s="26">
        <v>2177</v>
      </c>
      <c r="J24" s="26">
        <v>1988</v>
      </c>
      <c r="K24" s="26">
        <v>2859</v>
      </c>
      <c r="L24" s="26">
        <v>3364</v>
      </c>
    </row>
    <row r="25" spans="2:12" ht="12" customHeight="1">
      <c r="B25" s="51"/>
      <c r="C25" s="25">
        <v>27</v>
      </c>
      <c r="D25" s="41">
        <v>20558</v>
      </c>
      <c r="E25" s="41">
        <v>4970</v>
      </c>
      <c r="F25" s="41">
        <v>1411</v>
      </c>
      <c r="G25" s="41">
        <v>2789</v>
      </c>
      <c r="H25" s="41">
        <v>3522</v>
      </c>
      <c r="I25" s="41">
        <v>1510</v>
      </c>
      <c r="J25" s="41">
        <v>1453</v>
      </c>
      <c r="K25" s="41">
        <v>2216</v>
      </c>
      <c r="L25" s="41">
        <v>2687</v>
      </c>
    </row>
    <row r="26" spans="2:12" ht="12" customHeight="1">
      <c r="B26" s="51"/>
      <c r="C26" s="38" t="s">
        <v>82</v>
      </c>
      <c r="D26" s="28">
        <v>14072</v>
      </c>
      <c r="E26" s="28">
        <v>3216</v>
      </c>
      <c r="F26" s="28">
        <v>1005</v>
      </c>
      <c r="G26" s="28">
        <v>1681</v>
      </c>
      <c r="H26" s="28">
        <v>2686</v>
      </c>
      <c r="I26" s="28">
        <v>1013</v>
      </c>
      <c r="J26" s="28">
        <v>975</v>
      </c>
      <c r="K26" s="28">
        <v>1583</v>
      </c>
      <c r="L26" s="28">
        <v>1913</v>
      </c>
    </row>
    <row r="27" spans="2:12" ht="12" customHeight="1">
      <c r="B27" s="50" t="s">
        <v>15</v>
      </c>
      <c r="C27" s="31" t="s">
        <v>17</v>
      </c>
      <c r="D27" s="26">
        <v>22507</v>
      </c>
      <c r="E27" s="26">
        <v>5193</v>
      </c>
      <c r="F27" s="26">
        <v>1436</v>
      </c>
      <c r="G27" s="26">
        <v>3641</v>
      </c>
      <c r="H27" s="26">
        <v>3809</v>
      </c>
      <c r="I27" s="26">
        <v>2543</v>
      </c>
      <c r="J27" s="26">
        <v>1546</v>
      </c>
      <c r="K27" s="26">
        <v>1643</v>
      </c>
      <c r="L27" s="26">
        <v>2696</v>
      </c>
    </row>
    <row r="28" spans="2:12" ht="12" customHeight="1">
      <c r="B28" s="51"/>
      <c r="C28" s="37">
        <v>55</v>
      </c>
      <c r="D28" s="26">
        <v>19784</v>
      </c>
      <c r="E28" s="26">
        <v>4428</v>
      </c>
      <c r="F28" s="26">
        <v>1307</v>
      </c>
      <c r="G28" s="26">
        <v>3355</v>
      </c>
      <c r="H28" s="26">
        <v>3426</v>
      </c>
      <c r="I28" s="26">
        <v>2030</v>
      </c>
      <c r="J28" s="26">
        <v>1317</v>
      </c>
      <c r="K28" s="26">
        <v>1622</v>
      </c>
      <c r="L28" s="26">
        <v>2299</v>
      </c>
    </row>
    <row r="29" spans="2:12" ht="12" customHeight="1">
      <c r="B29" s="51"/>
      <c r="C29" s="37">
        <v>60</v>
      </c>
      <c r="D29" s="26">
        <v>18023</v>
      </c>
      <c r="E29" s="26">
        <v>3976</v>
      </c>
      <c r="F29" s="26">
        <v>1209</v>
      </c>
      <c r="G29" s="26">
        <v>2864</v>
      </c>
      <c r="H29" s="26">
        <v>3238</v>
      </c>
      <c r="I29" s="26">
        <v>1640</v>
      </c>
      <c r="J29" s="26">
        <v>1173</v>
      </c>
      <c r="K29" s="26">
        <v>1619</v>
      </c>
      <c r="L29" s="26">
        <v>2304</v>
      </c>
    </row>
    <row r="30" spans="2:12" ht="12" customHeight="1">
      <c r="B30" s="51"/>
      <c r="C30" s="37" t="s">
        <v>46</v>
      </c>
      <c r="D30" s="26">
        <v>15865</v>
      </c>
      <c r="E30" s="26">
        <v>3504</v>
      </c>
      <c r="F30" s="26">
        <v>1092</v>
      </c>
      <c r="G30" s="26">
        <v>2427</v>
      </c>
      <c r="H30" s="26">
        <v>2828</v>
      </c>
      <c r="I30" s="26">
        <v>1481</v>
      </c>
      <c r="J30" s="26">
        <v>984</v>
      </c>
      <c r="K30" s="26">
        <v>1417</v>
      </c>
      <c r="L30" s="26">
        <v>2132</v>
      </c>
    </row>
    <row r="31" spans="2:12" ht="12" customHeight="1">
      <c r="B31" s="51"/>
      <c r="C31" s="38">
        <v>7</v>
      </c>
      <c r="D31" s="26">
        <v>13719</v>
      </c>
      <c r="E31" s="26">
        <v>2947</v>
      </c>
      <c r="F31" s="26">
        <v>921</v>
      </c>
      <c r="G31" s="26">
        <v>2047</v>
      </c>
      <c r="H31" s="26">
        <v>2492</v>
      </c>
      <c r="I31" s="26">
        <v>1337</v>
      </c>
      <c r="J31" s="26">
        <v>947</v>
      </c>
      <c r="K31" s="26">
        <v>1195</v>
      </c>
      <c r="L31" s="26">
        <v>1833</v>
      </c>
    </row>
    <row r="32" spans="2:12" ht="12" customHeight="1">
      <c r="B32" s="51"/>
      <c r="C32" s="38">
        <v>12</v>
      </c>
      <c r="D32" s="26">
        <v>12780</v>
      </c>
      <c r="E32" s="26">
        <v>2851</v>
      </c>
      <c r="F32" s="26">
        <v>899</v>
      </c>
      <c r="G32" s="26">
        <v>1829</v>
      </c>
      <c r="H32" s="26">
        <v>2245</v>
      </c>
      <c r="I32" s="26">
        <v>1191</v>
      </c>
      <c r="J32" s="26">
        <v>907</v>
      </c>
      <c r="K32" s="26">
        <v>1245</v>
      </c>
      <c r="L32" s="26">
        <v>1613</v>
      </c>
    </row>
    <row r="33" spans="2:12" ht="12" customHeight="1">
      <c r="B33" s="51"/>
      <c r="C33" s="38">
        <v>17</v>
      </c>
      <c r="D33" s="26">
        <v>12193</v>
      </c>
      <c r="E33" s="26">
        <v>2878</v>
      </c>
      <c r="F33" s="26">
        <v>848</v>
      </c>
      <c r="G33" s="26">
        <v>1704</v>
      </c>
      <c r="H33" s="26">
        <v>2132</v>
      </c>
      <c r="I33" s="26">
        <v>1106</v>
      </c>
      <c r="J33" s="26">
        <v>850</v>
      </c>
      <c r="K33" s="26">
        <v>1208</v>
      </c>
      <c r="L33" s="26">
        <v>1467</v>
      </c>
    </row>
    <row r="34" spans="2:12" ht="12" customHeight="1">
      <c r="B34" s="51"/>
      <c r="C34" s="38">
        <v>22</v>
      </c>
      <c r="D34" s="26">
        <f>SUM(E34:L34)</f>
        <v>9460</v>
      </c>
      <c r="E34" s="26">
        <v>2182</v>
      </c>
      <c r="F34" s="26">
        <v>737</v>
      </c>
      <c r="G34" s="26">
        <v>1251</v>
      </c>
      <c r="H34" s="26">
        <v>1628</v>
      </c>
      <c r="I34" s="26">
        <v>716</v>
      </c>
      <c r="J34" s="26">
        <v>674</v>
      </c>
      <c r="K34" s="26">
        <v>1017</v>
      </c>
      <c r="L34" s="26">
        <v>1255</v>
      </c>
    </row>
    <row r="35" spans="2:12" ht="12" customHeight="1">
      <c r="B35" s="51"/>
      <c r="C35" s="38">
        <v>27</v>
      </c>
      <c r="D35" s="41">
        <v>7233</v>
      </c>
      <c r="E35" s="41">
        <v>1721</v>
      </c>
      <c r="F35" s="41">
        <v>531</v>
      </c>
      <c r="G35" s="41">
        <v>1003</v>
      </c>
      <c r="H35" s="41">
        <v>1157</v>
      </c>
      <c r="I35" s="41">
        <v>505</v>
      </c>
      <c r="J35" s="41">
        <v>466</v>
      </c>
      <c r="K35" s="41">
        <v>766</v>
      </c>
      <c r="L35" s="41">
        <v>1084</v>
      </c>
    </row>
    <row r="36" spans="2:12" ht="12" customHeight="1">
      <c r="B36" s="52"/>
      <c r="C36" s="39" t="s">
        <v>82</v>
      </c>
      <c r="D36" s="42">
        <v>4167</v>
      </c>
      <c r="E36" s="42">
        <v>924</v>
      </c>
      <c r="F36" s="42">
        <v>308</v>
      </c>
      <c r="G36" s="42">
        <v>500</v>
      </c>
      <c r="H36" s="42">
        <v>780</v>
      </c>
      <c r="I36" s="42">
        <v>298</v>
      </c>
      <c r="J36" s="42">
        <v>249</v>
      </c>
      <c r="K36" s="42">
        <v>456</v>
      </c>
      <c r="L36" s="42">
        <v>652</v>
      </c>
    </row>
    <row r="37" spans="2:12" ht="12" customHeight="1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</row>
    <row r="38" spans="2:12" s="10" customFormat="1" ht="12" customHeight="1">
      <c r="B38" s="10" t="s">
        <v>16</v>
      </c>
      <c r="C38" s="11"/>
      <c r="J38" s="47" t="s">
        <v>49</v>
      </c>
      <c r="K38" s="47"/>
      <c r="L38" s="47"/>
    </row>
    <row r="39" spans="2:12" ht="6.75" customHeight="1">
      <c r="J39" s="2"/>
      <c r="K39" s="2"/>
      <c r="L39" s="2"/>
    </row>
    <row r="40" spans="2:12" ht="15" customHeight="1">
      <c r="B40" s="48" t="s">
        <v>71</v>
      </c>
      <c r="C40" s="49"/>
      <c r="D40" s="22" t="s">
        <v>6</v>
      </c>
      <c r="E40" s="22" t="s">
        <v>7</v>
      </c>
      <c r="F40" s="22" t="s">
        <v>38</v>
      </c>
      <c r="G40" s="22" t="s">
        <v>39</v>
      </c>
      <c r="H40" s="22" t="s">
        <v>40</v>
      </c>
      <c r="I40" s="22" t="s">
        <v>41</v>
      </c>
      <c r="J40" s="22" t="s">
        <v>42</v>
      </c>
      <c r="K40" s="22" t="s">
        <v>43</v>
      </c>
      <c r="L40" s="22" t="s">
        <v>44</v>
      </c>
    </row>
    <row r="41" spans="2:12" ht="12" customHeight="1">
      <c r="B41" s="50" t="s">
        <v>13</v>
      </c>
      <c r="C41" s="31" t="s">
        <v>17</v>
      </c>
      <c r="D41" s="29">
        <f>SUM(E41:L41)</f>
        <v>100</v>
      </c>
      <c r="E41" s="29">
        <v>24.7</v>
      </c>
      <c r="F41" s="29">
        <v>6.5</v>
      </c>
      <c r="G41" s="29">
        <v>14.7</v>
      </c>
      <c r="H41" s="29">
        <v>15.5</v>
      </c>
      <c r="I41" s="29">
        <v>10.7</v>
      </c>
      <c r="J41" s="29">
        <v>6.8</v>
      </c>
      <c r="K41" s="29">
        <v>10.4</v>
      </c>
      <c r="L41" s="29">
        <v>10.7</v>
      </c>
    </row>
    <row r="42" spans="2:12" ht="12" customHeight="1">
      <c r="B42" s="51"/>
      <c r="C42" s="24">
        <v>55</v>
      </c>
      <c r="D42" s="29">
        <f t="shared" ref="D42:D49" si="0">SUM(E42:L42)</f>
        <v>99.999999999999986</v>
      </c>
      <c r="E42" s="29">
        <v>24.7</v>
      </c>
      <c r="F42" s="29">
        <v>6.4</v>
      </c>
      <c r="G42" s="29">
        <v>14.5</v>
      </c>
      <c r="H42" s="29">
        <v>15.7</v>
      </c>
      <c r="I42" s="29">
        <v>10.5</v>
      </c>
      <c r="J42" s="29">
        <v>6.8</v>
      </c>
      <c r="K42" s="29">
        <v>10.6</v>
      </c>
      <c r="L42" s="29">
        <v>10.8</v>
      </c>
    </row>
    <row r="43" spans="2:12" ht="12" customHeight="1">
      <c r="B43" s="51"/>
      <c r="C43" s="24">
        <v>60</v>
      </c>
      <c r="D43" s="29">
        <f t="shared" si="0"/>
        <v>99.999999999999986</v>
      </c>
      <c r="E43" s="29">
        <v>24.9</v>
      </c>
      <c r="F43" s="29">
        <v>6.5</v>
      </c>
      <c r="G43" s="29">
        <v>14.2</v>
      </c>
      <c r="H43" s="29">
        <v>15.7</v>
      </c>
      <c r="I43" s="29">
        <v>10.3</v>
      </c>
      <c r="J43" s="29">
        <v>7</v>
      </c>
      <c r="K43" s="29">
        <v>10.6</v>
      </c>
      <c r="L43" s="29">
        <v>10.8</v>
      </c>
    </row>
    <row r="44" spans="2:12" ht="12" customHeight="1">
      <c r="B44" s="51"/>
      <c r="C44" s="37" t="s">
        <v>46</v>
      </c>
      <c r="D44" s="29">
        <f>SUM(E44:L44)</f>
        <v>99.999999999999986</v>
      </c>
      <c r="E44" s="29">
        <v>25.4</v>
      </c>
      <c r="F44" s="29">
        <v>6.2</v>
      </c>
      <c r="G44" s="29">
        <v>14.2</v>
      </c>
      <c r="H44" s="29">
        <v>15.8</v>
      </c>
      <c r="I44" s="29">
        <v>10</v>
      </c>
      <c r="J44" s="29">
        <v>7.1</v>
      </c>
      <c r="K44" s="29">
        <v>10.6</v>
      </c>
      <c r="L44" s="29">
        <v>10.7</v>
      </c>
    </row>
    <row r="45" spans="2:12" ht="12" customHeight="1">
      <c r="B45" s="51"/>
      <c r="C45" s="37">
        <v>7</v>
      </c>
      <c r="D45" s="29">
        <f t="shared" si="0"/>
        <v>100</v>
      </c>
      <c r="E45" s="29">
        <v>25.9</v>
      </c>
      <c r="F45" s="29">
        <v>6.1</v>
      </c>
      <c r="G45" s="29">
        <v>14.1</v>
      </c>
      <c r="H45" s="29">
        <v>15.9</v>
      </c>
      <c r="I45" s="29">
        <v>9.6999999999999993</v>
      </c>
      <c r="J45" s="29">
        <v>7.3</v>
      </c>
      <c r="K45" s="29">
        <v>10.5</v>
      </c>
      <c r="L45" s="29">
        <v>10.5</v>
      </c>
    </row>
    <row r="46" spans="2:12" ht="12" customHeight="1">
      <c r="B46" s="51"/>
      <c r="C46" s="37">
        <v>12</v>
      </c>
      <c r="D46" s="29">
        <f t="shared" si="0"/>
        <v>100</v>
      </c>
      <c r="E46" s="29">
        <v>25.4</v>
      </c>
      <c r="F46" s="29">
        <v>6.2</v>
      </c>
      <c r="G46" s="29">
        <v>13.9</v>
      </c>
      <c r="H46" s="29">
        <v>16.3</v>
      </c>
      <c r="I46" s="29">
        <v>9.3000000000000007</v>
      </c>
      <c r="J46" s="29">
        <v>7.2</v>
      </c>
      <c r="K46" s="29">
        <v>10.8</v>
      </c>
      <c r="L46" s="29">
        <v>10.9</v>
      </c>
    </row>
    <row r="47" spans="2:12" ht="12" customHeight="1">
      <c r="B47" s="51"/>
      <c r="C47" s="37">
        <v>17</v>
      </c>
      <c r="D47" s="29">
        <v>100</v>
      </c>
      <c r="E47" s="29">
        <v>26.2</v>
      </c>
      <c r="F47" s="29">
        <v>6.2</v>
      </c>
      <c r="G47" s="29">
        <v>13.7</v>
      </c>
      <c r="H47" s="29">
        <v>16.7</v>
      </c>
      <c r="I47" s="29">
        <v>9</v>
      </c>
      <c r="J47" s="29">
        <v>7.4</v>
      </c>
      <c r="K47" s="29">
        <v>10.1</v>
      </c>
      <c r="L47" s="29">
        <v>10.7</v>
      </c>
    </row>
    <row r="48" spans="2:12" ht="12" customHeight="1">
      <c r="B48" s="51"/>
      <c r="C48" s="37" t="s">
        <v>50</v>
      </c>
      <c r="D48" s="29">
        <f>SUM(E48:L48)</f>
        <v>99.999999999999986</v>
      </c>
      <c r="E48" s="29">
        <f t="shared" ref="E48:L50" si="1">E14/$D14*100</f>
        <v>25.832938575714508</v>
      </c>
      <c r="F48" s="29">
        <f t="shared" si="1"/>
        <v>7.042475919785252</v>
      </c>
      <c r="G48" s="29">
        <f t="shared" si="1"/>
        <v>13.121743249644718</v>
      </c>
      <c r="H48" s="29">
        <f t="shared" si="1"/>
        <v>15.774514448128848</v>
      </c>
      <c r="I48" s="29">
        <f t="shared" si="1"/>
        <v>8.3846518237801995</v>
      </c>
      <c r="J48" s="29">
        <f t="shared" si="1"/>
        <v>7.6109268908889947</v>
      </c>
      <c r="K48" s="29">
        <f t="shared" si="1"/>
        <v>10.421601136901943</v>
      </c>
      <c r="L48" s="29">
        <f t="shared" si="1"/>
        <v>11.811147955155535</v>
      </c>
    </row>
    <row r="49" spans="2:12" ht="12" customHeight="1">
      <c r="B49" s="51"/>
      <c r="C49" s="37" t="s">
        <v>52</v>
      </c>
      <c r="D49" s="29">
        <f t="shared" si="0"/>
        <v>99.999999999999986</v>
      </c>
      <c r="E49" s="29">
        <f t="shared" si="1"/>
        <v>25.127002735443533</v>
      </c>
      <c r="F49" s="29">
        <f t="shared" si="1"/>
        <v>6.87768659632669</v>
      </c>
      <c r="G49" s="29">
        <f t="shared" si="1"/>
        <v>13.85306760453302</v>
      </c>
      <c r="H49" s="29">
        <f t="shared" si="1"/>
        <v>16.139116842516607</v>
      </c>
      <c r="I49" s="29">
        <f t="shared" si="1"/>
        <v>7.7764751856193834</v>
      </c>
      <c r="J49" s="29">
        <f t="shared" si="1"/>
        <v>7.3856975381008203</v>
      </c>
      <c r="K49" s="29">
        <f t="shared" si="1"/>
        <v>10.570535365377101</v>
      </c>
      <c r="L49" s="29">
        <f t="shared" si="1"/>
        <v>12.270418132082844</v>
      </c>
    </row>
    <row r="50" spans="2:12" ht="12" customHeight="1">
      <c r="B50" s="52"/>
      <c r="C50" s="40" t="s">
        <v>82</v>
      </c>
      <c r="D50" s="30">
        <f>SUM(E50:L50)</f>
        <v>100</v>
      </c>
      <c r="E50" s="30">
        <f t="shared" si="1"/>
        <v>23.974596454088385</v>
      </c>
      <c r="F50" s="30">
        <f t="shared" si="1"/>
        <v>7.0653612066684301</v>
      </c>
      <c r="G50" s="30">
        <f t="shared" si="1"/>
        <v>12.384228631913205</v>
      </c>
      <c r="H50" s="30">
        <f t="shared" si="1"/>
        <v>17.835406192114316</v>
      </c>
      <c r="I50" s="30">
        <f t="shared" si="1"/>
        <v>7.700449854458852</v>
      </c>
      <c r="J50" s="30">
        <f t="shared" si="1"/>
        <v>7.118285260650965</v>
      </c>
      <c r="K50" s="30">
        <f t="shared" si="1"/>
        <v>11.061127282349828</v>
      </c>
      <c r="L50" s="30">
        <f t="shared" si="1"/>
        <v>12.86054511775602</v>
      </c>
    </row>
    <row r="51" spans="2:12" ht="12" customHeight="1">
      <c r="B51" s="50" t="s">
        <v>14</v>
      </c>
      <c r="C51" s="37" t="s">
        <v>17</v>
      </c>
      <c r="D51" s="29">
        <f>SUM(E51:L51)</f>
        <v>99.999999999999986</v>
      </c>
      <c r="E51" s="29">
        <v>24.7</v>
      </c>
      <c r="F51" s="29">
        <v>6.6</v>
      </c>
      <c r="G51" s="29">
        <v>14.8</v>
      </c>
      <c r="H51" s="29">
        <v>15.6</v>
      </c>
      <c r="I51" s="29">
        <v>10.8</v>
      </c>
      <c r="J51" s="29">
        <v>6.6</v>
      </c>
      <c r="K51" s="29">
        <v>10.3</v>
      </c>
      <c r="L51" s="29">
        <v>10.6</v>
      </c>
    </row>
    <row r="52" spans="2:12" ht="12" customHeight="1">
      <c r="B52" s="51"/>
      <c r="C52" s="37">
        <v>55</v>
      </c>
      <c r="D52" s="29">
        <f t="shared" ref="D52:D59" si="2">SUM(E52:L52)</f>
        <v>100</v>
      </c>
      <c r="E52" s="29">
        <v>24.8</v>
      </c>
      <c r="F52" s="29">
        <v>6.4</v>
      </c>
      <c r="G52" s="29">
        <v>14.5</v>
      </c>
      <c r="H52" s="29">
        <v>15.9</v>
      </c>
      <c r="I52" s="29">
        <v>10.6</v>
      </c>
      <c r="J52" s="29">
        <v>6.5</v>
      </c>
      <c r="K52" s="29">
        <v>10.5</v>
      </c>
      <c r="L52" s="29">
        <v>10.8</v>
      </c>
    </row>
    <row r="53" spans="2:12" ht="12" customHeight="1">
      <c r="B53" s="51"/>
      <c r="C53" s="37">
        <v>60</v>
      </c>
      <c r="D53" s="29">
        <f t="shared" si="2"/>
        <v>100</v>
      </c>
      <c r="E53" s="29">
        <v>24.8</v>
      </c>
      <c r="F53" s="29">
        <v>6.4</v>
      </c>
      <c r="G53" s="29">
        <v>14.1</v>
      </c>
      <c r="H53" s="29">
        <v>16.2</v>
      </c>
      <c r="I53" s="29">
        <v>10.3</v>
      </c>
      <c r="J53" s="29">
        <v>6.7</v>
      </c>
      <c r="K53" s="29">
        <v>10.7</v>
      </c>
      <c r="L53" s="29">
        <v>10.8</v>
      </c>
    </row>
    <row r="54" spans="2:12" ht="12" customHeight="1">
      <c r="B54" s="51"/>
      <c r="C54" s="24" t="s">
        <v>46</v>
      </c>
      <c r="D54" s="29">
        <f t="shared" si="2"/>
        <v>99.999999999999986</v>
      </c>
      <c r="E54" s="29">
        <v>24.9</v>
      </c>
      <c r="F54" s="29">
        <v>6.2</v>
      </c>
      <c r="G54" s="29">
        <v>14.2</v>
      </c>
      <c r="H54" s="29">
        <v>16.3</v>
      </c>
      <c r="I54" s="29">
        <v>10</v>
      </c>
      <c r="J54" s="29">
        <v>6.8</v>
      </c>
      <c r="K54" s="29">
        <v>10.8</v>
      </c>
      <c r="L54" s="29">
        <v>10.8</v>
      </c>
    </row>
    <row r="55" spans="2:12" ht="12" customHeight="1">
      <c r="B55" s="51"/>
      <c r="C55" s="24">
        <v>7</v>
      </c>
      <c r="D55" s="29">
        <f t="shared" si="2"/>
        <v>99.999999999999986</v>
      </c>
      <c r="E55" s="29">
        <v>25.1</v>
      </c>
      <c r="F55" s="29">
        <v>6.2</v>
      </c>
      <c r="G55" s="29">
        <v>14.1</v>
      </c>
      <c r="H55" s="29">
        <v>16.5</v>
      </c>
      <c r="I55" s="29">
        <v>9.6999999999999993</v>
      </c>
      <c r="J55" s="29">
        <v>7</v>
      </c>
      <c r="K55" s="29">
        <v>10.6</v>
      </c>
      <c r="L55" s="29">
        <v>10.8</v>
      </c>
    </row>
    <row r="56" spans="2:12" ht="12" customHeight="1">
      <c r="B56" s="51"/>
      <c r="C56" s="24">
        <v>12</v>
      </c>
      <c r="D56" s="29">
        <f t="shared" si="2"/>
        <v>100.00000000000001</v>
      </c>
      <c r="E56" s="29">
        <v>24.7</v>
      </c>
      <c r="F56" s="29">
        <v>6.3</v>
      </c>
      <c r="G56" s="29">
        <v>13.9</v>
      </c>
      <c r="H56" s="29">
        <v>16.8</v>
      </c>
      <c r="I56" s="29">
        <v>9.1999999999999993</v>
      </c>
      <c r="J56" s="29">
        <v>7</v>
      </c>
      <c r="K56" s="29">
        <v>10.9</v>
      </c>
      <c r="L56" s="29">
        <v>11.2</v>
      </c>
    </row>
    <row r="57" spans="2:12" ht="12" customHeight="1">
      <c r="B57" s="51"/>
      <c r="C57" s="24">
        <v>17</v>
      </c>
      <c r="D57" s="29">
        <v>100.00000000000001</v>
      </c>
      <c r="E57" s="29">
        <v>25.2</v>
      </c>
      <c r="F57" s="29">
        <v>6.3</v>
      </c>
      <c r="G57" s="29">
        <v>13.7</v>
      </c>
      <c r="H57" s="29">
        <v>17.2</v>
      </c>
      <c r="I57" s="29">
        <v>8.9</v>
      </c>
      <c r="J57" s="29">
        <v>7.2</v>
      </c>
      <c r="K57" s="29">
        <v>10.4</v>
      </c>
      <c r="L57" s="29">
        <v>11.1</v>
      </c>
    </row>
    <row r="58" spans="2:12" ht="12" customHeight="1">
      <c r="B58" s="51"/>
      <c r="C58" s="24" t="s">
        <v>50</v>
      </c>
      <c r="D58" s="29">
        <f>SUM(E58:L58)</f>
        <v>100</v>
      </c>
      <c r="E58" s="29">
        <f t="shared" ref="E58:L60" si="3">E24/$D24*100</f>
        <v>25.122240331901025</v>
      </c>
      <c r="F58" s="29">
        <f t="shared" si="3"/>
        <v>7.1492072899688841</v>
      </c>
      <c r="G58" s="29">
        <f t="shared" si="3"/>
        <v>12.850051859534744</v>
      </c>
      <c r="H58" s="29">
        <f t="shared" si="3"/>
        <v>16.398725737146243</v>
      </c>
      <c r="I58" s="29">
        <f t="shared" si="3"/>
        <v>8.064157652985628</v>
      </c>
      <c r="J58" s="29">
        <f t="shared" si="3"/>
        <v>7.3640539339161357</v>
      </c>
      <c r="K58" s="29">
        <f t="shared" si="3"/>
        <v>10.590457845606757</v>
      </c>
      <c r="L58" s="29">
        <f t="shared" si="3"/>
        <v>12.461105348940583</v>
      </c>
    </row>
    <row r="59" spans="2:12" ht="12" customHeight="1">
      <c r="B59" s="51"/>
      <c r="C59" s="24" t="s">
        <v>52</v>
      </c>
      <c r="D59" s="29">
        <f t="shared" si="2"/>
        <v>100</v>
      </c>
      <c r="E59" s="29">
        <f t="shared" si="3"/>
        <v>24.175503453643351</v>
      </c>
      <c r="F59" s="29">
        <f t="shared" si="3"/>
        <v>6.8635081233583026</v>
      </c>
      <c r="G59" s="29">
        <f t="shared" si="3"/>
        <v>13.566494795213544</v>
      </c>
      <c r="H59" s="29">
        <f t="shared" si="3"/>
        <v>17.132016733145246</v>
      </c>
      <c r="I59" s="29">
        <f t="shared" si="3"/>
        <v>7.3450724778674967</v>
      </c>
      <c r="J59" s="29">
        <f t="shared" si="3"/>
        <v>7.0678081525440222</v>
      </c>
      <c r="K59" s="29">
        <f t="shared" si="3"/>
        <v>10.779258682751241</v>
      </c>
      <c r="L59" s="29">
        <f t="shared" si="3"/>
        <v>13.070337581476799</v>
      </c>
    </row>
    <row r="60" spans="2:12" ht="12" customHeight="1">
      <c r="B60" s="51"/>
      <c r="C60" s="37" t="s">
        <v>82</v>
      </c>
      <c r="D60" s="30">
        <f>SUM(E60:L60)</f>
        <v>100</v>
      </c>
      <c r="E60" s="30">
        <f t="shared" si="3"/>
        <v>22.853894258101192</v>
      </c>
      <c r="F60" s="30">
        <f t="shared" si="3"/>
        <v>7.1418419556566235</v>
      </c>
      <c r="G60" s="30">
        <f t="shared" si="3"/>
        <v>11.945707788516202</v>
      </c>
      <c r="H60" s="30">
        <f t="shared" si="3"/>
        <v>19.087549744172826</v>
      </c>
      <c r="I60" s="30">
        <f t="shared" si="3"/>
        <v>7.1986924388857298</v>
      </c>
      <c r="J60" s="30">
        <f t="shared" si="3"/>
        <v>6.92865264354747</v>
      </c>
      <c r="K60" s="30">
        <f t="shared" si="3"/>
        <v>11.249289368959637</v>
      </c>
      <c r="L60" s="30">
        <f t="shared" si="3"/>
        <v>13.594371802160317</v>
      </c>
    </row>
    <row r="61" spans="2:12" ht="12" customHeight="1">
      <c r="B61" s="50" t="s">
        <v>15</v>
      </c>
      <c r="C61" s="31" t="s">
        <v>17</v>
      </c>
      <c r="D61" s="29">
        <f>SUM(E61:L61)</f>
        <v>100</v>
      </c>
      <c r="E61" s="29">
        <v>23</v>
      </c>
      <c r="F61" s="29">
        <v>6.4</v>
      </c>
      <c r="G61" s="29">
        <v>16.2</v>
      </c>
      <c r="H61" s="29">
        <v>16.899999999999999</v>
      </c>
      <c r="I61" s="29">
        <v>11.3</v>
      </c>
      <c r="J61" s="29">
        <v>6.9</v>
      </c>
      <c r="K61" s="29">
        <v>7.3</v>
      </c>
      <c r="L61" s="29">
        <v>12</v>
      </c>
    </row>
    <row r="62" spans="2:12" ht="12" customHeight="1">
      <c r="B62" s="51"/>
      <c r="C62" s="37">
        <v>55</v>
      </c>
      <c r="D62" s="29">
        <f t="shared" ref="D62:D69" si="4">SUM(E62:L62)</f>
        <v>100</v>
      </c>
      <c r="E62" s="29">
        <v>22.3</v>
      </c>
      <c r="F62" s="29">
        <v>6.6</v>
      </c>
      <c r="G62" s="29">
        <v>17</v>
      </c>
      <c r="H62" s="29">
        <v>17.3</v>
      </c>
      <c r="I62" s="29">
        <v>10.3</v>
      </c>
      <c r="J62" s="29">
        <v>6.7</v>
      </c>
      <c r="K62" s="29">
        <v>8.1999999999999993</v>
      </c>
      <c r="L62" s="29">
        <v>11.6</v>
      </c>
    </row>
    <row r="63" spans="2:12" ht="12" customHeight="1">
      <c r="B63" s="51"/>
      <c r="C63" s="37">
        <v>60</v>
      </c>
      <c r="D63" s="29">
        <f t="shared" si="4"/>
        <v>100</v>
      </c>
      <c r="E63" s="29">
        <v>22</v>
      </c>
      <c r="F63" s="29">
        <v>6.7</v>
      </c>
      <c r="G63" s="29">
        <v>15.9</v>
      </c>
      <c r="H63" s="29">
        <v>18</v>
      </c>
      <c r="I63" s="29">
        <v>9.1</v>
      </c>
      <c r="J63" s="29">
        <v>6.5</v>
      </c>
      <c r="K63" s="29">
        <v>9</v>
      </c>
      <c r="L63" s="29">
        <v>12.8</v>
      </c>
    </row>
    <row r="64" spans="2:12" ht="12" customHeight="1">
      <c r="B64" s="51"/>
      <c r="C64" s="37" t="s">
        <v>46</v>
      </c>
      <c r="D64" s="29">
        <f>SUM(E64:L64)</f>
        <v>100.00000000000001</v>
      </c>
      <c r="E64" s="29">
        <v>22.1</v>
      </c>
      <c r="F64" s="29">
        <v>6.9</v>
      </c>
      <c r="G64" s="29">
        <v>15.3</v>
      </c>
      <c r="H64" s="29">
        <v>17.899999999999999</v>
      </c>
      <c r="I64" s="29">
        <v>9.3000000000000007</v>
      </c>
      <c r="J64" s="29">
        <v>6.2</v>
      </c>
      <c r="K64" s="29">
        <v>8.9</v>
      </c>
      <c r="L64" s="29">
        <v>13.4</v>
      </c>
    </row>
    <row r="65" spans="2:12" ht="12" customHeight="1">
      <c r="B65" s="51"/>
      <c r="C65" s="37">
        <v>7</v>
      </c>
      <c r="D65" s="29">
        <f t="shared" si="4"/>
        <v>100.00000000000001</v>
      </c>
      <c r="E65" s="29">
        <v>21.5</v>
      </c>
      <c r="F65" s="29">
        <v>6.7</v>
      </c>
      <c r="G65" s="29">
        <v>14.9</v>
      </c>
      <c r="H65" s="29">
        <v>18.2</v>
      </c>
      <c r="I65" s="29">
        <v>9.6999999999999993</v>
      </c>
      <c r="J65" s="29">
        <v>6.9</v>
      </c>
      <c r="K65" s="29">
        <v>8.6999999999999993</v>
      </c>
      <c r="L65" s="29">
        <v>13.4</v>
      </c>
    </row>
    <row r="66" spans="2:12" ht="12" customHeight="1">
      <c r="B66" s="51"/>
      <c r="C66" s="37">
        <v>12</v>
      </c>
      <c r="D66" s="29">
        <f t="shared" si="4"/>
        <v>99.999999999999986</v>
      </c>
      <c r="E66" s="29">
        <v>22.3</v>
      </c>
      <c r="F66" s="29">
        <v>7</v>
      </c>
      <c r="G66" s="29">
        <v>14.3</v>
      </c>
      <c r="H66" s="29">
        <v>17.600000000000001</v>
      </c>
      <c r="I66" s="29">
        <v>9.3000000000000007</v>
      </c>
      <c r="J66" s="29">
        <v>7.1</v>
      </c>
      <c r="K66" s="29">
        <v>9.8000000000000007</v>
      </c>
      <c r="L66" s="29">
        <v>12.6</v>
      </c>
    </row>
    <row r="67" spans="2:12" ht="12" customHeight="1">
      <c r="B67" s="51"/>
      <c r="C67" s="37">
        <v>17</v>
      </c>
      <c r="D67" s="29">
        <v>100</v>
      </c>
      <c r="E67" s="29">
        <v>23.6</v>
      </c>
      <c r="F67" s="29">
        <v>6.9</v>
      </c>
      <c r="G67" s="29">
        <v>14</v>
      </c>
      <c r="H67" s="29">
        <v>17.5</v>
      </c>
      <c r="I67" s="29">
        <v>9.1</v>
      </c>
      <c r="J67" s="29">
        <v>7</v>
      </c>
      <c r="K67" s="29">
        <v>9.9</v>
      </c>
      <c r="L67" s="29">
        <v>12</v>
      </c>
    </row>
    <row r="68" spans="2:12" ht="12" customHeight="1">
      <c r="B68" s="51"/>
      <c r="C68" s="37" t="s">
        <v>50</v>
      </c>
      <c r="D68" s="29">
        <f>SUM(E68:L68)</f>
        <v>100</v>
      </c>
      <c r="E68" s="29">
        <f>E34/$D34*100</f>
        <v>23.06553911205074</v>
      </c>
      <c r="F68" s="29">
        <f t="shared" ref="F68:L70" si="5">F34/$D34*100</f>
        <v>7.7906976744186052</v>
      </c>
      <c r="G68" s="29">
        <f t="shared" si="5"/>
        <v>13.224101479915435</v>
      </c>
      <c r="H68" s="29">
        <f t="shared" si="5"/>
        <v>17.209302325581397</v>
      </c>
      <c r="I68" s="29">
        <f t="shared" si="5"/>
        <v>7.5687103594080334</v>
      </c>
      <c r="J68" s="29">
        <f t="shared" si="5"/>
        <v>7.1247357293868925</v>
      </c>
      <c r="K68" s="29">
        <f t="shared" si="5"/>
        <v>10.750528541226217</v>
      </c>
      <c r="L68" s="29">
        <f t="shared" si="5"/>
        <v>13.266384778012686</v>
      </c>
    </row>
    <row r="69" spans="2:12" ht="12" customHeight="1">
      <c r="B69" s="51"/>
      <c r="C69" s="37" t="s">
        <v>52</v>
      </c>
      <c r="D69" s="29">
        <f t="shared" si="4"/>
        <v>99.999999999999986</v>
      </c>
      <c r="E69" s="29">
        <f>E35/$D35*100</f>
        <v>23.793723213051294</v>
      </c>
      <c r="F69" s="29">
        <f t="shared" si="5"/>
        <v>7.3413521360431364</v>
      </c>
      <c r="G69" s="29">
        <f t="shared" si="5"/>
        <v>13.866998479192588</v>
      </c>
      <c r="H69" s="29">
        <f t="shared" si="5"/>
        <v>15.996128853864233</v>
      </c>
      <c r="I69" s="29">
        <f t="shared" si="5"/>
        <v>6.9818885662933772</v>
      </c>
      <c r="J69" s="29">
        <f t="shared" si="5"/>
        <v>6.4426932116687405</v>
      </c>
      <c r="K69" s="29">
        <f t="shared" si="5"/>
        <v>10.59034978570441</v>
      </c>
      <c r="L69" s="29">
        <f t="shared" si="5"/>
        <v>14.986865754182222</v>
      </c>
    </row>
    <row r="70" spans="2:12" ht="12" customHeight="1">
      <c r="B70" s="52"/>
      <c r="C70" s="40" t="s">
        <v>82</v>
      </c>
      <c r="D70" s="44">
        <f>SUM(E70:L70)</f>
        <v>100</v>
      </c>
      <c r="E70" s="44">
        <f>E36/$D36*100</f>
        <v>22.174226061915046</v>
      </c>
      <c r="F70" s="44">
        <f t="shared" si="5"/>
        <v>7.3914086873050149</v>
      </c>
      <c r="G70" s="44">
        <f t="shared" si="5"/>
        <v>11.999040076793857</v>
      </c>
      <c r="H70" s="44">
        <f t="shared" si="5"/>
        <v>18.718502519798417</v>
      </c>
      <c r="I70" s="44">
        <f t="shared" si="5"/>
        <v>7.1514278857691389</v>
      </c>
      <c r="J70" s="44">
        <f t="shared" si="5"/>
        <v>5.9755219582433403</v>
      </c>
      <c r="K70" s="44">
        <f t="shared" si="5"/>
        <v>10.943124550035996</v>
      </c>
      <c r="L70" s="44">
        <f t="shared" si="5"/>
        <v>15.646748260139191</v>
      </c>
    </row>
    <row r="71" spans="2:12" ht="6" customHeight="1">
      <c r="B71" s="1"/>
      <c r="C71" s="3"/>
      <c r="D71" s="4"/>
      <c r="E71" s="4"/>
      <c r="F71" s="4"/>
      <c r="G71" s="4"/>
      <c r="H71" s="4"/>
      <c r="I71" s="4"/>
      <c r="J71" s="4"/>
      <c r="K71" s="4"/>
      <c r="L71" s="4"/>
    </row>
    <row r="72" spans="2:12" ht="12" customHeight="1">
      <c r="B72" s="7" t="s">
        <v>67</v>
      </c>
    </row>
    <row r="73" spans="2:12">
      <c r="B73" s="7" t="s">
        <v>69</v>
      </c>
    </row>
    <row r="74" spans="2:12">
      <c r="B74" s="8" t="s">
        <v>83</v>
      </c>
      <c r="C74" s="7"/>
    </row>
    <row r="75" spans="2:12">
      <c r="B75" s="8" t="s">
        <v>85</v>
      </c>
      <c r="C75" s="7"/>
    </row>
    <row r="76" spans="2:12" ht="6" customHeight="1"/>
    <row r="77" spans="2:12" s="10" customFormat="1" ht="12" customHeight="1">
      <c r="B77" s="10" t="s">
        <v>45</v>
      </c>
      <c r="C77" s="11"/>
    </row>
    <row r="78" spans="2:12" ht="6" customHeight="1" thickBot="1"/>
    <row r="79" spans="2:12" ht="5.25" customHeight="1">
      <c r="B79" s="20"/>
      <c r="C79" s="19"/>
      <c r="D79" s="20"/>
      <c r="E79" s="20"/>
      <c r="F79" s="20"/>
      <c r="G79" s="20"/>
      <c r="H79" s="20"/>
      <c r="I79" s="20"/>
      <c r="J79" s="20"/>
      <c r="K79" s="20"/>
      <c r="L79" s="20"/>
    </row>
  </sheetData>
  <mergeCells count="11">
    <mergeCell ref="B51:B60"/>
    <mergeCell ref="B41:B50"/>
    <mergeCell ref="B37:L37"/>
    <mergeCell ref="J38:L38"/>
    <mergeCell ref="B61:B70"/>
    <mergeCell ref="J4:L4"/>
    <mergeCell ref="B6:C6"/>
    <mergeCell ref="B40:C40"/>
    <mergeCell ref="B7:B16"/>
    <mergeCell ref="B17:B26"/>
    <mergeCell ref="B27:B3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L78"/>
  <sheetViews>
    <sheetView showGridLines="0" view="pageBreakPreview" zoomScaleNormal="100" zoomScaleSheetLayoutView="100" workbookViewId="0">
      <selection activeCell="L67" sqref="L67"/>
    </sheetView>
  </sheetViews>
  <sheetFormatPr defaultColWidth="9" defaultRowHeight="12"/>
  <cols>
    <col min="1" max="1" width="4.6640625" style="7" customWidth="1"/>
    <col min="2" max="2" width="3.44140625" style="7" customWidth="1"/>
    <col min="3" max="3" width="10.21875" style="8" customWidth="1"/>
    <col min="4" max="11" width="8.6640625" style="7" customWidth="1"/>
    <col min="12" max="16384" width="9" style="7"/>
  </cols>
  <sheetData>
    <row r="1" spans="2:12" ht="7.5" customHeight="1" thickBot="1"/>
    <row r="2" spans="2:12" ht="22.5" customHeight="1">
      <c r="B2" s="18" t="s">
        <v>70</v>
      </c>
      <c r="C2" s="19"/>
      <c r="D2" s="20"/>
      <c r="E2" s="20"/>
      <c r="F2" s="20"/>
      <c r="G2" s="20"/>
      <c r="H2" s="20"/>
      <c r="I2" s="20"/>
      <c r="J2" s="20"/>
      <c r="K2" s="20"/>
      <c r="L2" s="20"/>
    </row>
    <row r="3" spans="2:12" ht="9.75" customHeight="1">
      <c r="B3" s="9"/>
    </row>
    <row r="4" spans="2:12" s="10" customFormat="1" ht="12" customHeight="1">
      <c r="B4" s="10" t="s">
        <v>73</v>
      </c>
      <c r="C4" s="11"/>
      <c r="I4" s="47" t="s">
        <v>48</v>
      </c>
      <c r="J4" s="47"/>
      <c r="K4" s="47"/>
    </row>
    <row r="5" spans="2:12" ht="6.75" customHeight="1">
      <c r="I5" s="2"/>
      <c r="J5" s="2"/>
      <c r="K5" s="2"/>
    </row>
    <row r="6" spans="2:12" ht="15" customHeight="1">
      <c r="B6" s="48" t="s">
        <v>5</v>
      </c>
      <c r="C6" s="49"/>
      <c r="D6" s="22" t="s">
        <v>6</v>
      </c>
      <c r="E6" s="22" t="s">
        <v>7</v>
      </c>
      <c r="F6" s="22" t="s">
        <v>81</v>
      </c>
      <c r="G6" s="22" t="s">
        <v>8</v>
      </c>
      <c r="H6" s="22" t="s">
        <v>9</v>
      </c>
      <c r="I6" s="22" t="s">
        <v>10</v>
      </c>
      <c r="J6" s="22" t="s">
        <v>11</v>
      </c>
      <c r="K6" s="22" t="s">
        <v>12</v>
      </c>
    </row>
    <row r="7" spans="2:12" ht="12" customHeight="1">
      <c r="B7" s="50" t="s">
        <v>13</v>
      </c>
      <c r="C7" s="31" t="s">
        <v>17</v>
      </c>
      <c r="D7" s="26">
        <v>3443</v>
      </c>
      <c r="E7" s="26">
        <v>617</v>
      </c>
      <c r="F7" s="26">
        <v>447</v>
      </c>
      <c r="G7" s="26">
        <v>663</v>
      </c>
      <c r="H7" s="26">
        <v>354</v>
      </c>
      <c r="I7" s="26">
        <v>422</v>
      </c>
      <c r="J7" s="26">
        <v>659</v>
      </c>
      <c r="K7" s="26">
        <v>281</v>
      </c>
    </row>
    <row r="8" spans="2:12" ht="12" customHeight="1">
      <c r="B8" s="51"/>
      <c r="C8" s="24">
        <v>55</v>
      </c>
      <c r="D8" s="26">
        <v>3366</v>
      </c>
      <c r="E8" s="26">
        <v>593</v>
      </c>
      <c r="F8" s="26">
        <v>424</v>
      </c>
      <c r="G8" s="26">
        <v>656</v>
      </c>
      <c r="H8" s="26">
        <v>343</v>
      </c>
      <c r="I8" s="26">
        <v>414</v>
      </c>
      <c r="J8" s="26">
        <v>657</v>
      </c>
      <c r="K8" s="26">
        <v>279</v>
      </c>
    </row>
    <row r="9" spans="2:12" ht="12" customHeight="1">
      <c r="B9" s="51"/>
      <c r="C9" s="24">
        <v>60</v>
      </c>
      <c r="D9" s="26">
        <v>3247</v>
      </c>
      <c r="E9" s="26">
        <v>557</v>
      </c>
      <c r="F9" s="26">
        <v>409</v>
      </c>
      <c r="G9" s="26">
        <v>639</v>
      </c>
      <c r="H9" s="26">
        <v>333</v>
      </c>
      <c r="I9" s="26">
        <v>400</v>
      </c>
      <c r="J9" s="26">
        <v>633</v>
      </c>
      <c r="K9" s="26">
        <v>276</v>
      </c>
    </row>
    <row r="10" spans="2:12" ht="12" customHeight="1">
      <c r="B10" s="51"/>
      <c r="C10" s="37" t="s">
        <v>46</v>
      </c>
      <c r="D10" s="26">
        <v>3105</v>
      </c>
      <c r="E10" s="26">
        <v>527</v>
      </c>
      <c r="F10" s="26">
        <v>386</v>
      </c>
      <c r="G10" s="26">
        <v>609</v>
      </c>
      <c r="H10" s="26">
        <v>320</v>
      </c>
      <c r="I10" s="26">
        <v>379</v>
      </c>
      <c r="J10" s="26">
        <v>617</v>
      </c>
      <c r="K10" s="26">
        <v>267</v>
      </c>
    </row>
    <row r="11" spans="2:12" ht="12" customHeight="1">
      <c r="B11" s="51"/>
      <c r="C11" s="37">
        <v>7</v>
      </c>
      <c r="D11" s="26">
        <v>2952</v>
      </c>
      <c r="E11" s="26">
        <v>496</v>
      </c>
      <c r="F11" s="26">
        <v>357</v>
      </c>
      <c r="G11" s="26">
        <v>580</v>
      </c>
      <c r="H11" s="26">
        <v>308</v>
      </c>
      <c r="I11" s="26">
        <v>365</v>
      </c>
      <c r="J11" s="26">
        <v>590</v>
      </c>
      <c r="K11" s="26">
        <v>256</v>
      </c>
    </row>
    <row r="12" spans="2:12" ht="12" customHeight="1">
      <c r="B12" s="51"/>
      <c r="C12" s="37">
        <v>12</v>
      </c>
      <c r="D12" s="26">
        <v>2420</v>
      </c>
      <c r="E12" s="26">
        <v>373</v>
      </c>
      <c r="F12" s="26">
        <v>294</v>
      </c>
      <c r="G12" s="26">
        <v>479</v>
      </c>
      <c r="H12" s="26">
        <v>260</v>
      </c>
      <c r="I12" s="26">
        <v>314</v>
      </c>
      <c r="J12" s="26">
        <v>496</v>
      </c>
      <c r="K12" s="26">
        <v>204</v>
      </c>
    </row>
    <row r="13" spans="2:12" ht="12" customHeight="1">
      <c r="B13" s="51"/>
      <c r="C13" s="37">
        <v>17</v>
      </c>
      <c r="D13" s="26">
        <v>2213</v>
      </c>
      <c r="E13" s="26">
        <v>346</v>
      </c>
      <c r="F13" s="26">
        <v>267</v>
      </c>
      <c r="G13" s="26">
        <v>433</v>
      </c>
      <c r="H13" s="26">
        <v>246</v>
      </c>
      <c r="I13" s="26">
        <v>281</v>
      </c>
      <c r="J13" s="26">
        <v>448</v>
      </c>
      <c r="K13" s="26">
        <v>192</v>
      </c>
    </row>
    <row r="14" spans="2:12" ht="12" customHeight="1">
      <c r="B14" s="51"/>
      <c r="C14" s="37" t="s">
        <v>53</v>
      </c>
      <c r="D14" s="26">
        <f>SUM(E14:K14)</f>
        <v>1636</v>
      </c>
      <c r="E14" s="26">
        <v>211</v>
      </c>
      <c r="F14" s="26">
        <v>211</v>
      </c>
      <c r="G14" s="26">
        <v>318</v>
      </c>
      <c r="H14" s="26">
        <v>221</v>
      </c>
      <c r="I14" s="26">
        <v>228</v>
      </c>
      <c r="J14" s="26">
        <v>334</v>
      </c>
      <c r="K14" s="26">
        <v>113</v>
      </c>
    </row>
    <row r="15" spans="2:12" ht="12" customHeight="1">
      <c r="B15" s="51"/>
      <c r="C15" s="37" t="s">
        <v>54</v>
      </c>
      <c r="D15" s="26">
        <f>SUM(E15:K15)</f>
        <v>1286</v>
      </c>
      <c r="E15" s="26">
        <v>173</v>
      </c>
      <c r="F15" s="26">
        <v>163</v>
      </c>
      <c r="G15" s="26">
        <v>240</v>
      </c>
      <c r="H15" s="26">
        <v>182</v>
      </c>
      <c r="I15" s="26">
        <v>187</v>
      </c>
      <c r="J15" s="26">
        <v>267</v>
      </c>
      <c r="K15" s="26">
        <v>74</v>
      </c>
    </row>
    <row r="16" spans="2:12" ht="12" customHeight="1">
      <c r="B16" s="52"/>
      <c r="C16" s="40" t="s">
        <v>82</v>
      </c>
      <c r="D16" s="27">
        <v>906</v>
      </c>
      <c r="E16" s="27">
        <v>125</v>
      </c>
      <c r="F16" s="27">
        <v>111</v>
      </c>
      <c r="G16" s="27">
        <v>162</v>
      </c>
      <c r="H16" s="27">
        <v>107</v>
      </c>
      <c r="I16" s="27">
        <v>131</v>
      </c>
      <c r="J16" s="27">
        <v>212</v>
      </c>
      <c r="K16" s="27">
        <v>58</v>
      </c>
    </row>
    <row r="17" spans="2:11" ht="12" customHeight="1">
      <c r="B17" s="51" t="s">
        <v>14</v>
      </c>
      <c r="C17" s="37" t="s">
        <v>17</v>
      </c>
      <c r="D17" s="26">
        <v>16380</v>
      </c>
      <c r="E17" s="26">
        <v>2962</v>
      </c>
      <c r="F17" s="26">
        <v>2095</v>
      </c>
      <c r="G17" s="26">
        <v>3198</v>
      </c>
      <c r="H17" s="26">
        <v>1676</v>
      </c>
      <c r="I17" s="26">
        <v>1964</v>
      </c>
      <c r="J17" s="26">
        <v>3122</v>
      </c>
      <c r="K17" s="26">
        <v>1363</v>
      </c>
    </row>
    <row r="18" spans="2:11" ht="12" customHeight="1">
      <c r="B18" s="51"/>
      <c r="C18" s="37">
        <v>55</v>
      </c>
      <c r="D18" s="26">
        <v>16099</v>
      </c>
      <c r="E18" s="26">
        <v>2863</v>
      </c>
      <c r="F18" s="26">
        <v>2016</v>
      </c>
      <c r="G18" s="26">
        <v>3177</v>
      </c>
      <c r="H18" s="26">
        <v>1632</v>
      </c>
      <c r="I18" s="26">
        <v>1915</v>
      </c>
      <c r="J18" s="26">
        <v>3154</v>
      </c>
      <c r="K18" s="26">
        <v>1342</v>
      </c>
    </row>
    <row r="19" spans="2:11" ht="12" customHeight="1">
      <c r="B19" s="51"/>
      <c r="C19" s="37">
        <v>60</v>
      </c>
      <c r="D19" s="26">
        <v>15500</v>
      </c>
      <c r="E19" s="26">
        <v>2673</v>
      </c>
      <c r="F19" s="26">
        <v>1938</v>
      </c>
      <c r="G19" s="26">
        <v>3059</v>
      </c>
      <c r="H19" s="26">
        <v>1613</v>
      </c>
      <c r="I19" s="26">
        <v>1851</v>
      </c>
      <c r="J19" s="26">
        <v>3049</v>
      </c>
      <c r="K19" s="26">
        <v>1317</v>
      </c>
    </row>
    <row r="20" spans="2:11" ht="12" customHeight="1">
      <c r="B20" s="51"/>
      <c r="C20" s="24" t="s">
        <v>46</v>
      </c>
      <c r="D20" s="26">
        <v>14538</v>
      </c>
      <c r="E20" s="26">
        <v>2499</v>
      </c>
      <c r="F20" s="26">
        <v>1708</v>
      </c>
      <c r="G20" s="26">
        <v>2856</v>
      </c>
      <c r="H20" s="26">
        <v>1536</v>
      </c>
      <c r="I20" s="26">
        <v>1781</v>
      </c>
      <c r="J20" s="26">
        <v>2906</v>
      </c>
      <c r="K20" s="26">
        <v>1252</v>
      </c>
    </row>
    <row r="21" spans="2:11" ht="12" customHeight="1">
      <c r="B21" s="51"/>
      <c r="C21" s="24">
        <v>7</v>
      </c>
      <c r="D21" s="26">
        <v>13422</v>
      </c>
      <c r="E21" s="26">
        <v>2276</v>
      </c>
      <c r="F21" s="26">
        <v>1580</v>
      </c>
      <c r="G21" s="26">
        <v>2624</v>
      </c>
      <c r="H21" s="26">
        <v>1436</v>
      </c>
      <c r="I21" s="26">
        <v>1666</v>
      </c>
      <c r="J21" s="26">
        <v>2692</v>
      </c>
      <c r="K21" s="26">
        <v>1148</v>
      </c>
    </row>
    <row r="22" spans="2:11" ht="12" customHeight="1">
      <c r="B22" s="51"/>
      <c r="C22" s="24">
        <v>12</v>
      </c>
      <c r="D22" s="26">
        <v>10973</v>
      </c>
      <c r="E22" s="26">
        <v>1714</v>
      </c>
      <c r="F22" s="26">
        <v>1332</v>
      </c>
      <c r="G22" s="26">
        <v>2098</v>
      </c>
      <c r="H22" s="26">
        <v>1190</v>
      </c>
      <c r="I22" s="26">
        <v>1445</v>
      </c>
      <c r="J22" s="26">
        <v>2291</v>
      </c>
      <c r="K22" s="26">
        <v>903</v>
      </c>
    </row>
    <row r="23" spans="2:11" ht="12" customHeight="1">
      <c r="B23" s="51"/>
      <c r="C23" s="24">
        <v>17</v>
      </c>
      <c r="D23" s="26">
        <v>9523</v>
      </c>
      <c r="E23" s="26">
        <v>1472</v>
      </c>
      <c r="F23" s="26">
        <v>1131</v>
      </c>
      <c r="G23" s="26">
        <v>1797</v>
      </c>
      <c r="H23" s="26">
        <v>1097</v>
      </c>
      <c r="I23" s="26">
        <v>1239</v>
      </c>
      <c r="J23" s="26">
        <v>1974</v>
      </c>
      <c r="K23" s="26">
        <v>813</v>
      </c>
    </row>
    <row r="24" spans="2:11" ht="12" customHeight="1">
      <c r="B24" s="51"/>
      <c r="C24" s="24" t="s">
        <v>53</v>
      </c>
      <c r="D24" s="26">
        <f>SUM(E24:K24)</f>
        <v>6782</v>
      </c>
      <c r="E24" s="26">
        <v>836</v>
      </c>
      <c r="F24" s="26">
        <v>853</v>
      </c>
      <c r="G24" s="26">
        <v>1313</v>
      </c>
      <c r="H24" s="26">
        <v>910</v>
      </c>
      <c r="I24" s="26">
        <v>959</v>
      </c>
      <c r="J24" s="26">
        <v>1442</v>
      </c>
      <c r="K24" s="26">
        <v>469</v>
      </c>
    </row>
    <row r="25" spans="2:11" ht="12" customHeight="1">
      <c r="B25" s="51"/>
      <c r="C25" s="24" t="s">
        <v>55</v>
      </c>
      <c r="D25" s="26">
        <f>SUM(E25:K25)</f>
        <v>4970</v>
      </c>
      <c r="E25" s="26">
        <v>643</v>
      </c>
      <c r="F25" s="26">
        <v>597</v>
      </c>
      <c r="G25" s="26">
        <v>943</v>
      </c>
      <c r="H25" s="26">
        <v>682</v>
      </c>
      <c r="I25" s="26">
        <v>734</v>
      </c>
      <c r="J25" s="26">
        <v>1077</v>
      </c>
      <c r="K25" s="26">
        <v>294</v>
      </c>
    </row>
    <row r="26" spans="2:11" ht="12" customHeight="1">
      <c r="B26" s="51"/>
      <c r="C26" s="37" t="s">
        <v>82</v>
      </c>
      <c r="D26" s="27">
        <v>3216</v>
      </c>
      <c r="E26" s="27">
        <v>426</v>
      </c>
      <c r="F26" s="27">
        <v>377</v>
      </c>
      <c r="G26" s="27">
        <v>588</v>
      </c>
      <c r="H26" s="27">
        <v>354</v>
      </c>
      <c r="I26" s="27">
        <v>467</v>
      </c>
      <c r="J26" s="27">
        <v>776</v>
      </c>
      <c r="K26" s="27">
        <v>228</v>
      </c>
    </row>
    <row r="27" spans="2:11" ht="12" customHeight="1">
      <c r="B27" s="50" t="s">
        <v>15</v>
      </c>
      <c r="C27" s="31" t="s">
        <v>17</v>
      </c>
      <c r="D27" s="26">
        <v>5193</v>
      </c>
      <c r="E27" s="26">
        <v>793</v>
      </c>
      <c r="F27" s="26">
        <v>655</v>
      </c>
      <c r="G27" s="26">
        <v>1086</v>
      </c>
      <c r="H27" s="26">
        <v>478</v>
      </c>
      <c r="I27" s="26">
        <v>564</v>
      </c>
      <c r="J27" s="26">
        <v>1141</v>
      </c>
      <c r="K27" s="26">
        <v>476</v>
      </c>
    </row>
    <row r="28" spans="2:11" ht="12" customHeight="1">
      <c r="B28" s="51"/>
      <c r="C28" s="37">
        <v>55</v>
      </c>
      <c r="D28" s="26">
        <v>4428</v>
      </c>
      <c r="E28" s="26">
        <v>784</v>
      </c>
      <c r="F28" s="26">
        <v>544</v>
      </c>
      <c r="G28" s="26">
        <v>849</v>
      </c>
      <c r="H28" s="26">
        <v>416</v>
      </c>
      <c r="I28" s="26">
        <v>430</v>
      </c>
      <c r="J28" s="26">
        <v>977</v>
      </c>
      <c r="K28" s="26">
        <v>428</v>
      </c>
    </row>
    <row r="29" spans="2:11" ht="12" customHeight="1">
      <c r="B29" s="51"/>
      <c r="C29" s="37">
        <v>60</v>
      </c>
      <c r="D29" s="26">
        <v>3976</v>
      </c>
      <c r="E29" s="26">
        <v>639</v>
      </c>
      <c r="F29" s="26">
        <v>510</v>
      </c>
      <c r="G29" s="26">
        <v>770</v>
      </c>
      <c r="H29" s="26">
        <v>376</v>
      </c>
      <c r="I29" s="26">
        <v>391</v>
      </c>
      <c r="J29" s="26">
        <v>898</v>
      </c>
      <c r="K29" s="26">
        <v>392</v>
      </c>
    </row>
    <row r="30" spans="2:11" ht="12" customHeight="1">
      <c r="B30" s="51"/>
      <c r="C30" s="37" t="s">
        <v>46</v>
      </c>
      <c r="D30" s="26">
        <v>3504</v>
      </c>
      <c r="E30" s="26">
        <v>495</v>
      </c>
      <c r="F30" s="26">
        <v>511</v>
      </c>
      <c r="G30" s="26">
        <v>667</v>
      </c>
      <c r="H30" s="26">
        <v>363</v>
      </c>
      <c r="I30" s="26">
        <v>324</v>
      </c>
      <c r="J30" s="26">
        <v>841</v>
      </c>
      <c r="K30" s="26">
        <v>303</v>
      </c>
    </row>
    <row r="31" spans="2:11" ht="12" customHeight="1">
      <c r="B31" s="51"/>
      <c r="C31" s="37">
        <v>7</v>
      </c>
      <c r="D31" s="26">
        <v>2947</v>
      </c>
      <c r="E31" s="26">
        <v>381</v>
      </c>
      <c r="F31" s="26">
        <v>421</v>
      </c>
      <c r="G31" s="26">
        <v>540</v>
      </c>
      <c r="H31" s="26">
        <v>329</v>
      </c>
      <c r="I31" s="26">
        <v>292</v>
      </c>
      <c r="J31" s="26">
        <v>740</v>
      </c>
      <c r="K31" s="26">
        <v>244</v>
      </c>
    </row>
    <row r="32" spans="2:11" ht="12" customHeight="1">
      <c r="B32" s="51"/>
      <c r="C32" s="37">
        <v>12</v>
      </c>
      <c r="D32" s="26">
        <v>2851</v>
      </c>
      <c r="E32" s="26">
        <v>395</v>
      </c>
      <c r="F32" s="26">
        <v>384</v>
      </c>
      <c r="G32" s="26">
        <v>526</v>
      </c>
      <c r="H32" s="26">
        <v>316</v>
      </c>
      <c r="I32" s="26">
        <v>317</v>
      </c>
      <c r="J32" s="26">
        <v>690</v>
      </c>
      <c r="K32" s="26">
        <v>223</v>
      </c>
    </row>
    <row r="33" spans="2:11" ht="12" customHeight="1">
      <c r="B33" s="51"/>
      <c r="C33" s="37">
        <v>17</v>
      </c>
      <c r="D33" s="26">
        <v>2878</v>
      </c>
      <c r="E33" s="26">
        <v>428</v>
      </c>
      <c r="F33" s="26">
        <v>394</v>
      </c>
      <c r="G33" s="26">
        <v>501</v>
      </c>
      <c r="H33" s="26">
        <v>343</v>
      </c>
      <c r="I33" s="26">
        <v>328</v>
      </c>
      <c r="J33" s="26">
        <v>679</v>
      </c>
      <c r="K33" s="26">
        <v>205</v>
      </c>
    </row>
    <row r="34" spans="2:11" ht="12" customHeight="1">
      <c r="B34" s="51"/>
      <c r="C34" s="37" t="s">
        <v>53</v>
      </c>
      <c r="D34" s="26">
        <f>SUM(E34:K34)</f>
        <v>2182</v>
      </c>
      <c r="E34" s="26">
        <v>282</v>
      </c>
      <c r="F34" s="26">
        <v>308</v>
      </c>
      <c r="G34" s="26">
        <v>401</v>
      </c>
      <c r="H34" s="26">
        <v>289</v>
      </c>
      <c r="I34" s="26">
        <v>255</v>
      </c>
      <c r="J34" s="26">
        <v>508</v>
      </c>
      <c r="K34" s="26">
        <v>139</v>
      </c>
    </row>
    <row r="35" spans="2:11" ht="12" customHeight="1">
      <c r="B35" s="51"/>
      <c r="C35" s="37" t="s">
        <v>54</v>
      </c>
      <c r="D35" s="26">
        <f>SUM(E35:K35)</f>
        <v>1721</v>
      </c>
      <c r="E35" s="26">
        <v>227</v>
      </c>
      <c r="F35" s="26">
        <v>239</v>
      </c>
      <c r="G35" s="26">
        <v>308</v>
      </c>
      <c r="H35" s="26">
        <v>209</v>
      </c>
      <c r="I35" s="26">
        <v>223</v>
      </c>
      <c r="J35" s="26">
        <v>407</v>
      </c>
      <c r="K35" s="26">
        <v>108</v>
      </c>
    </row>
    <row r="36" spans="2:11" ht="12" customHeight="1">
      <c r="B36" s="52"/>
      <c r="C36" s="40" t="s">
        <v>82</v>
      </c>
      <c r="D36" s="43">
        <v>924</v>
      </c>
      <c r="E36" s="43">
        <v>113</v>
      </c>
      <c r="F36" s="43">
        <v>123</v>
      </c>
      <c r="G36" s="43">
        <v>144</v>
      </c>
      <c r="H36" s="43">
        <v>111</v>
      </c>
      <c r="I36" s="43">
        <v>129</v>
      </c>
      <c r="J36" s="43">
        <v>250</v>
      </c>
      <c r="K36" s="43">
        <v>54</v>
      </c>
    </row>
    <row r="37" spans="2:11" ht="12" customHeight="1"/>
    <row r="38" spans="2:11" s="10" customFormat="1" ht="12" customHeight="1">
      <c r="B38" s="10" t="s">
        <v>16</v>
      </c>
      <c r="C38" s="11"/>
      <c r="I38" s="47" t="s">
        <v>56</v>
      </c>
      <c r="J38" s="47"/>
      <c r="K38" s="47"/>
    </row>
    <row r="39" spans="2:11" ht="6.75" customHeight="1">
      <c r="I39" s="2"/>
      <c r="J39" s="2"/>
      <c r="K39" s="2"/>
    </row>
    <row r="40" spans="2:11" ht="15" customHeight="1">
      <c r="B40" s="48" t="s">
        <v>0</v>
      </c>
      <c r="C40" s="49"/>
      <c r="D40" s="22" t="s">
        <v>57</v>
      </c>
      <c r="E40" s="22" t="s">
        <v>58</v>
      </c>
      <c r="F40" s="22" t="s">
        <v>59</v>
      </c>
      <c r="G40" s="22" t="s">
        <v>1</v>
      </c>
      <c r="H40" s="22" t="s">
        <v>2</v>
      </c>
      <c r="I40" s="22" t="s">
        <v>60</v>
      </c>
      <c r="J40" s="22" t="s">
        <v>3</v>
      </c>
      <c r="K40" s="22" t="s">
        <v>4</v>
      </c>
    </row>
    <row r="41" spans="2:11" ht="12" customHeight="1">
      <c r="B41" s="50" t="s">
        <v>13</v>
      </c>
      <c r="C41" s="24" t="s">
        <v>17</v>
      </c>
      <c r="D41" s="29">
        <f>SUM(E41:K41)</f>
        <v>100</v>
      </c>
      <c r="E41" s="29">
        <f t="shared" ref="E41:K50" si="0">E7/$D7*100</f>
        <v>17.920418239907058</v>
      </c>
      <c r="F41" s="29">
        <f t="shared" si="0"/>
        <v>12.982863781585827</v>
      </c>
      <c r="G41" s="29">
        <f t="shared" si="0"/>
        <v>19.256462387452803</v>
      </c>
      <c r="H41" s="29">
        <f t="shared" si="0"/>
        <v>10.281731048504211</v>
      </c>
      <c r="I41" s="29">
        <f t="shared" si="0"/>
        <v>12.256752831832705</v>
      </c>
      <c r="J41" s="29">
        <f t="shared" si="0"/>
        <v>19.140284635492304</v>
      </c>
      <c r="K41" s="29">
        <f t="shared" si="0"/>
        <v>8.1614870752250948</v>
      </c>
    </row>
    <row r="42" spans="2:11" ht="12" customHeight="1">
      <c r="B42" s="51"/>
      <c r="C42" s="24">
        <v>55</v>
      </c>
      <c r="D42" s="29">
        <f t="shared" ref="D42:D66" si="1">SUM(E42:K42)</f>
        <v>100</v>
      </c>
      <c r="E42" s="29">
        <f t="shared" si="0"/>
        <v>17.617349970291148</v>
      </c>
      <c r="F42" s="29">
        <f t="shared" si="0"/>
        <v>12.596553773024361</v>
      </c>
      <c r="G42" s="29">
        <f t="shared" si="0"/>
        <v>19.489007724301839</v>
      </c>
      <c r="H42" s="29">
        <f t="shared" si="0"/>
        <v>10.190136660724896</v>
      </c>
      <c r="I42" s="29">
        <f t="shared" si="0"/>
        <v>12.299465240641712</v>
      </c>
      <c r="J42" s="29">
        <f t="shared" si="0"/>
        <v>19.518716577540108</v>
      </c>
      <c r="K42" s="29">
        <f t="shared" si="0"/>
        <v>8.2887700534759361</v>
      </c>
    </row>
    <row r="43" spans="2:11" ht="12" customHeight="1">
      <c r="B43" s="51"/>
      <c r="C43" s="24">
        <v>60</v>
      </c>
      <c r="D43" s="29">
        <f t="shared" si="1"/>
        <v>100</v>
      </c>
      <c r="E43" s="29">
        <f t="shared" si="0"/>
        <v>17.154296273483215</v>
      </c>
      <c r="F43" s="29">
        <f t="shared" si="0"/>
        <v>12.596242685555897</v>
      </c>
      <c r="G43" s="29">
        <f t="shared" si="0"/>
        <v>19.679704342469972</v>
      </c>
      <c r="H43" s="29">
        <f t="shared" si="0"/>
        <v>10.255620572836465</v>
      </c>
      <c r="I43" s="29">
        <f t="shared" si="0"/>
        <v>12.319063751154912</v>
      </c>
      <c r="J43" s="29">
        <f t="shared" si="0"/>
        <v>19.494918386202649</v>
      </c>
      <c r="K43" s="29">
        <f t="shared" si="0"/>
        <v>8.5001539882968888</v>
      </c>
    </row>
    <row r="44" spans="2:11" ht="12" customHeight="1">
      <c r="B44" s="51"/>
      <c r="C44" s="37" t="s">
        <v>46</v>
      </c>
      <c r="D44" s="29">
        <v>100</v>
      </c>
      <c r="E44" s="29">
        <f t="shared" si="0"/>
        <v>16.972624798711756</v>
      </c>
      <c r="F44" s="29">
        <f t="shared" si="0"/>
        <v>12.431561996779388</v>
      </c>
      <c r="G44" s="29">
        <f t="shared" si="0"/>
        <v>19.613526570048307</v>
      </c>
      <c r="H44" s="29">
        <f t="shared" si="0"/>
        <v>10.305958132045088</v>
      </c>
      <c r="I44" s="29">
        <f t="shared" si="0"/>
        <v>12.206119162640903</v>
      </c>
      <c r="J44" s="29">
        <f t="shared" si="0"/>
        <v>19.871175523349436</v>
      </c>
      <c r="K44" s="29">
        <f t="shared" si="0"/>
        <v>8.5990338164251217</v>
      </c>
    </row>
    <row r="45" spans="2:11" ht="12" customHeight="1">
      <c r="B45" s="51"/>
      <c r="C45" s="37">
        <v>7</v>
      </c>
      <c r="D45" s="29">
        <f>SUM(E45:K45)</f>
        <v>100</v>
      </c>
      <c r="E45" s="29">
        <f t="shared" si="0"/>
        <v>16.802168021680217</v>
      </c>
      <c r="F45" s="29">
        <f t="shared" si="0"/>
        <v>12.09349593495935</v>
      </c>
      <c r="G45" s="29">
        <f t="shared" si="0"/>
        <v>19.647696476964768</v>
      </c>
      <c r="H45" s="29">
        <f t="shared" si="0"/>
        <v>10.433604336043361</v>
      </c>
      <c r="I45" s="29">
        <f t="shared" si="0"/>
        <v>12.364498644986451</v>
      </c>
      <c r="J45" s="29">
        <f t="shared" si="0"/>
        <v>19.986449864498645</v>
      </c>
      <c r="K45" s="29">
        <f t="shared" si="0"/>
        <v>8.6720867208672079</v>
      </c>
    </row>
    <row r="46" spans="2:11" ht="12" customHeight="1">
      <c r="B46" s="51"/>
      <c r="C46" s="37">
        <v>12</v>
      </c>
      <c r="D46" s="29">
        <f t="shared" si="1"/>
        <v>100</v>
      </c>
      <c r="E46" s="29">
        <f t="shared" si="0"/>
        <v>15.41322314049587</v>
      </c>
      <c r="F46" s="29">
        <f t="shared" si="0"/>
        <v>12.148760330578511</v>
      </c>
      <c r="G46" s="29">
        <f t="shared" si="0"/>
        <v>19.793388429752063</v>
      </c>
      <c r="H46" s="29">
        <f t="shared" si="0"/>
        <v>10.743801652892563</v>
      </c>
      <c r="I46" s="29">
        <f t="shared" si="0"/>
        <v>12.975206611570247</v>
      </c>
      <c r="J46" s="29">
        <f t="shared" si="0"/>
        <v>20.495867768595041</v>
      </c>
      <c r="K46" s="29">
        <f t="shared" si="0"/>
        <v>8.4297520661157019</v>
      </c>
    </row>
    <row r="47" spans="2:11" ht="12" customHeight="1">
      <c r="B47" s="51"/>
      <c r="C47" s="37">
        <v>17</v>
      </c>
      <c r="D47" s="29">
        <v>100</v>
      </c>
      <c r="E47" s="29">
        <f t="shared" si="0"/>
        <v>15.634884771802982</v>
      </c>
      <c r="F47" s="29">
        <f t="shared" si="0"/>
        <v>12.065070040668775</v>
      </c>
      <c r="G47" s="29">
        <f t="shared" si="0"/>
        <v>19.566199728874832</v>
      </c>
      <c r="H47" s="29">
        <f t="shared" si="0"/>
        <v>11.116131947582467</v>
      </c>
      <c r="I47" s="29">
        <f t="shared" si="0"/>
        <v>12.697695436059647</v>
      </c>
      <c r="J47" s="29">
        <f t="shared" si="0"/>
        <v>20.244012652507909</v>
      </c>
      <c r="K47" s="29">
        <f t="shared" si="0"/>
        <v>8.6760054225033905</v>
      </c>
    </row>
    <row r="48" spans="2:11" ht="12" customHeight="1">
      <c r="B48" s="51"/>
      <c r="C48" s="37" t="s">
        <v>53</v>
      </c>
      <c r="D48" s="29">
        <f>SUM(E48:K48)</f>
        <v>100</v>
      </c>
      <c r="E48" s="29">
        <f t="shared" si="0"/>
        <v>12.897310513447433</v>
      </c>
      <c r="F48" s="29">
        <f t="shared" si="0"/>
        <v>12.897310513447433</v>
      </c>
      <c r="G48" s="29">
        <f t="shared" si="0"/>
        <v>19.437652811735941</v>
      </c>
      <c r="H48" s="29">
        <f t="shared" si="0"/>
        <v>13.508557457212714</v>
      </c>
      <c r="I48" s="29">
        <f t="shared" si="0"/>
        <v>13.93643031784841</v>
      </c>
      <c r="J48" s="29">
        <f t="shared" si="0"/>
        <v>20.415647921760392</v>
      </c>
      <c r="K48" s="29">
        <f t="shared" si="0"/>
        <v>6.9070904645476769</v>
      </c>
    </row>
    <row r="49" spans="2:11" ht="12" customHeight="1">
      <c r="B49" s="51"/>
      <c r="C49" s="37" t="s">
        <v>55</v>
      </c>
      <c r="D49" s="29">
        <f t="shared" si="1"/>
        <v>100</v>
      </c>
      <c r="E49" s="29">
        <f t="shared" si="0"/>
        <v>13.452566096423016</v>
      </c>
      <c r="F49" s="29">
        <f t="shared" si="0"/>
        <v>12.674961119751165</v>
      </c>
      <c r="G49" s="29">
        <f t="shared" si="0"/>
        <v>18.662519440124417</v>
      </c>
      <c r="H49" s="29">
        <f t="shared" si="0"/>
        <v>14.152410575427682</v>
      </c>
      <c r="I49" s="29">
        <f t="shared" si="0"/>
        <v>14.541213063763609</v>
      </c>
      <c r="J49" s="29">
        <f t="shared" si="0"/>
        <v>20.762052877138416</v>
      </c>
      <c r="K49" s="29">
        <f t="shared" si="0"/>
        <v>5.7542768273716955</v>
      </c>
    </row>
    <row r="50" spans="2:11" ht="12" customHeight="1">
      <c r="B50" s="52"/>
      <c r="C50" s="40" t="s">
        <v>82</v>
      </c>
      <c r="D50" s="30">
        <f>SUM(E50:K50)</f>
        <v>100</v>
      </c>
      <c r="E50" s="30">
        <f t="shared" si="0"/>
        <v>13.796909492273732</v>
      </c>
      <c r="F50" s="30">
        <f t="shared" si="0"/>
        <v>12.251655629139073</v>
      </c>
      <c r="G50" s="30">
        <f t="shared" si="0"/>
        <v>17.880794701986755</v>
      </c>
      <c r="H50" s="30">
        <f t="shared" si="0"/>
        <v>11.810154525386315</v>
      </c>
      <c r="I50" s="30">
        <f t="shared" si="0"/>
        <v>14.459161147902869</v>
      </c>
      <c r="J50" s="30">
        <f t="shared" si="0"/>
        <v>23.399558498896248</v>
      </c>
      <c r="K50" s="30">
        <f t="shared" si="0"/>
        <v>6.4017660044150109</v>
      </c>
    </row>
    <row r="51" spans="2:11" ht="12" customHeight="1">
      <c r="B51" s="51" t="s">
        <v>14</v>
      </c>
      <c r="C51" s="37" t="s">
        <v>17</v>
      </c>
      <c r="D51" s="29">
        <f t="shared" si="1"/>
        <v>100</v>
      </c>
      <c r="E51" s="29">
        <f t="shared" ref="E51:K60" si="2">E17/$D17*100</f>
        <v>18.083028083028083</v>
      </c>
      <c r="F51" s="29">
        <f t="shared" si="2"/>
        <v>12.789987789987789</v>
      </c>
      <c r="G51" s="29">
        <f t="shared" si="2"/>
        <v>19.523809523809526</v>
      </c>
      <c r="H51" s="29">
        <f t="shared" si="2"/>
        <v>10.231990231990231</v>
      </c>
      <c r="I51" s="29">
        <f t="shared" si="2"/>
        <v>11.99023199023199</v>
      </c>
      <c r="J51" s="29">
        <f t="shared" si="2"/>
        <v>19.05982905982906</v>
      </c>
      <c r="K51" s="29">
        <f t="shared" si="2"/>
        <v>8.32112332112332</v>
      </c>
    </row>
    <row r="52" spans="2:11" ht="12" customHeight="1">
      <c r="B52" s="51"/>
      <c r="C52" s="37">
        <v>55</v>
      </c>
      <c r="D52" s="29">
        <f t="shared" si="1"/>
        <v>99.999999999999986</v>
      </c>
      <c r="E52" s="29">
        <f t="shared" si="2"/>
        <v>17.783713274116405</v>
      </c>
      <c r="F52" s="29">
        <f t="shared" si="2"/>
        <v>12.522516926517174</v>
      </c>
      <c r="G52" s="29">
        <f t="shared" si="2"/>
        <v>19.734144977948944</v>
      </c>
      <c r="H52" s="29">
        <f t="shared" si="2"/>
        <v>10.137275607180571</v>
      </c>
      <c r="I52" s="29">
        <f t="shared" si="2"/>
        <v>11.895148767004162</v>
      </c>
      <c r="J52" s="29">
        <f t="shared" si="2"/>
        <v>19.591278961426177</v>
      </c>
      <c r="K52" s="29">
        <f t="shared" si="2"/>
        <v>8.3359214858065709</v>
      </c>
    </row>
    <row r="53" spans="2:11" ht="12" customHeight="1">
      <c r="B53" s="51"/>
      <c r="C53" s="37">
        <v>60</v>
      </c>
      <c r="D53" s="29">
        <v>100</v>
      </c>
      <c r="E53" s="29">
        <f t="shared" si="2"/>
        <v>17.245161290322581</v>
      </c>
      <c r="F53" s="29">
        <f t="shared" si="2"/>
        <v>12.503225806451612</v>
      </c>
      <c r="G53" s="29">
        <f t="shared" si="2"/>
        <v>19.735483870967744</v>
      </c>
      <c r="H53" s="29">
        <f t="shared" si="2"/>
        <v>10.406451612903226</v>
      </c>
      <c r="I53" s="29">
        <f t="shared" si="2"/>
        <v>11.941935483870967</v>
      </c>
      <c r="J53" s="29">
        <f t="shared" si="2"/>
        <v>19.670967741935481</v>
      </c>
      <c r="K53" s="29">
        <f t="shared" si="2"/>
        <v>8.4967741935483865</v>
      </c>
    </row>
    <row r="54" spans="2:11" ht="12" customHeight="1">
      <c r="B54" s="51"/>
      <c r="C54" s="24" t="s">
        <v>46</v>
      </c>
      <c r="D54" s="29">
        <f t="shared" si="1"/>
        <v>100.00000000000001</v>
      </c>
      <c r="E54" s="29">
        <f t="shared" si="2"/>
        <v>17.189434585224927</v>
      </c>
      <c r="F54" s="29">
        <f t="shared" si="2"/>
        <v>11.748521117072499</v>
      </c>
      <c r="G54" s="29">
        <f t="shared" si="2"/>
        <v>19.645068097399918</v>
      </c>
      <c r="H54" s="29">
        <f t="shared" si="2"/>
        <v>10.565414775072226</v>
      </c>
      <c r="I54" s="29">
        <f t="shared" si="2"/>
        <v>12.250653459898198</v>
      </c>
      <c r="J54" s="29">
        <f t="shared" si="2"/>
        <v>19.9889943596093</v>
      </c>
      <c r="K54" s="29">
        <f t="shared" si="2"/>
        <v>8.6119136057229326</v>
      </c>
    </row>
    <row r="55" spans="2:11" ht="12" customHeight="1">
      <c r="B55" s="51"/>
      <c r="C55" s="24">
        <v>7</v>
      </c>
      <c r="D55" s="29">
        <f t="shared" si="1"/>
        <v>100</v>
      </c>
      <c r="E55" s="29">
        <f t="shared" si="2"/>
        <v>16.957234391297867</v>
      </c>
      <c r="F55" s="29">
        <f t="shared" si="2"/>
        <v>11.771718074802564</v>
      </c>
      <c r="G55" s="29">
        <f t="shared" si="2"/>
        <v>19.549992549545522</v>
      </c>
      <c r="H55" s="29">
        <f t="shared" si="2"/>
        <v>10.69885263001043</v>
      </c>
      <c r="I55" s="29">
        <f t="shared" si="2"/>
        <v>12.412457159886753</v>
      </c>
      <c r="J55" s="29">
        <f t="shared" si="2"/>
        <v>20.056623454030696</v>
      </c>
      <c r="K55" s="29">
        <f t="shared" si="2"/>
        <v>8.5531217404261657</v>
      </c>
    </row>
    <row r="56" spans="2:11" ht="12" customHeight="1">
      <c r="B56" s="51"/>
      <c r="C56" s="24">
        <v>12</v>
      </c>
      <c r="D56" s="29">
        <f t="shared" si="1"/>
        <v>100.00000000000001</v>
      </c>
      <c r="E56" s="29">
        <f t="shared" si="2"/>
        <v>15.620158571038004</v>
      </c>
      <c r="F56" s="29">
        <f t="shared" si="2"/>
        <v>12.138886357422765</v>
      </c>
      <c r="G56" s="29">
        <f t="shared" si="2"/>
        <v>19.119657340745466</v>
      </c>
      <c r="H56" s="29">
        <f t="shared" si="2"/>
        <v>10.844800874874693</v>
      </c>
      <c r="I56" s="29">
        <f t="shared" si="2"/>
        <v>13.168686776633557</v>
      </c>
      <c r="J56" s="29">
        <f t="shared" si="2"/>
        <v>20.878520003645313</v>
      </c>
      <c r="K56" s="29">
        <f t="shared" si="2"/>
        <v>8.2292900756402076</v>
      </c>
    </row>
    <row r="57" spans="2:11" ht="12" customHeight="1">
      <c r="B57" s="51"/>
      <c r="C57" s="24">
        <v>17</v>
      </c>
      <c r="D57" s="29">
        <v>100</v>
      </c>
      <c r="E57" s="29">
        <f t="shared" si="2"/>
        <v>15.457313871679093</v>
      </c>
      <c r="F57" s="29">
        <f t="shared" si="2"/>
        <v>11.87650950330778</v>
      </c>
      <c r="G57" s="29">
        <f t="shared" si="2"/>
        <v>18.870103958836502</v>
      </c>
      <c r="H57" s="29">
        <f t="shared" si="2"/>
        <v>11.519479155728236</v>
      </c>
      <c r="I57" s="29">
        <f t="shared" si="2"/>
        <v>13.010605901501629</v>
      </c>
      <c r="J57" s="29">
        <f t="shared" si="2"/>
        <v>20.728761944765306</v>
      </c>
      <c r="K57" s="29">
        <f t="shared" si="2"/>
        <v>8.5372256641814559</v>
      </c>
    </row>
    <row r="58" spans="2:11" ht="12" customHeight="1">
      <c r="B58" s="51"/>
      <c r="C58" s="24" t="s">
        <v>53</v>
      </c>
      <c r="D58" s="29">
        <f>SUM(E58:K58)</f>
        <v>100</v>
      </c>
      <c r="E58" s="29">
        <f t="shared" si="2"/>
        <v>12.326747272191094</v>
      </c>
      <c r="F58" s="29">
        <f t="shared" si="2"/>
        <v>12.57741079327632</v>
      </c>
      <c r="G58" s="29">
        <f t="shared" si="2"/>
        <v>19.360070775582425</v>
      </c>
      <c r="H58" s="29">
        <f t="shared" si="2"/>
        <v>13.417870834562077</v>
      </c>
      <c r="I58" s="29">
        <f t="shared" si="2"/>
        <v>14.140371571807725</v>
      </c>
      <c r="J58" s="29">
        <f t="shared" si="2"/>
        <v>21.262164553229134</v>
      </c>
      <c r="K58" s="29">
        <f t="shared" si="2"/>
        <v>6.9153641993512229</v>
      </c>
    </row>
    <row r="59" spans="2:11" ht="12" customHeight="1">
      <c r="B59" s="51"/>
      <c r="C59" s="24" t="s">
        <v>55</v>
      </c>
      <c r="D59" s="29">
        <f>SUM(E59:K59)</f>
        <v>100</v>
      </c>
      <c r="E59" s="29">
        <f t="shared" si="2"/>
        <v>12.937625754527163</v>
      </c>
      <c r="F59" s="29">
        <f t="shared" si="2"/>
        <v>12.012072434607646</v>
      </c>
      <c r="G59" s="29">
        <f t="shared" si="2"/>
        <v>18.973843058350102</v>
      </c>
      <c r="H59" s="29">
        <f t="shared" si="2"/>
        <v>13.722334004024145</v>
      </c>
      <c r="I59" s="29">
        <f t="shared" si="2"/>
        <v>14.768611670020121</v>
      </c>
      <c r="J59" s="29">
        <f t="shared" si="2"/>
        <v>21.670020120724345</v>
      </c>
      <c r="K59" s="29">
        <f t="shared" si="2"/>
        <v>5.915492957746479</v>
      </c>
    </row>
    <row r="60" spans="2:11" ht="12" customHeight="1">
      <c r="B60" s="51"/>
      <c r="C60" s="37" t="s">
        <v>82</v>
      </c>
      <c r="D60" s="30">
        <f>SUM(E60:K60)</f>
        <v>100</v>
      </c>
      <c r="E60" s="30">
        <f t="shared" si="2"/>
        <v>13.246268656716417</v>
      </c>
      <c r="F60" s="30">
        <f t="shared" si="2"/>
        <v>11.722636815920398</v>
      </c>
      <c r="G60" s="30">
        <f t="shared" si="2"/>
        <v>18.28358208955224</v>
      </c>
      <c r="H60" s="30">
        <f t="shared" si="2"/>
        <v>11.007462686567164</v>
      </c>
      <c r="I60" s="30">
        <f t="shared" si="2"/>
        <v>14.521144278606965</v>
      </c>
      <c r="J60" s="30">
        <f t="shared" si="2"/>
        <v>24.129353233830848</v>
      </c>
      <c r="K60" s="30">
        <f t="shared" si="2"/>
        <v>7.08955223880597</v>
      </c>
    </row>
    <row r="61" spans="2:11" ht="12" customHeight="1">
      <c r="B61" s="50" t="s">
        <v>15</v>
      </c>
      <c r="C61" s="31" t="s">
        <v>17</v>
      </c>
      <c r="D61" s="29">
        <f t="shared" si="1"/>
        <v>99.999999999999986</v>
      </c>
      <c r="E61" s="29">
        <f t="shared" ref="E61:K67" si="3">E27/$D27*100</f>
        <v>15.270556518390141</v>
      </c>
      <c r="F61" s="29">
        <f t="shared" si="3"/>
        <v>12.613133063739648</v>
      </c>
      <c r="G61" s="29">
        <f t="shared" si="3"/>
        <v>20.912767186597343</v>
      </c>
      <c r="H61" s="29">
        <f t="shared" si="3"/>
        <v>9.204698632774889</v>
      </c>
      <c r="I61" s="29">
        <f t="shared" si="3"/>
        <v>10.860774119006354</v>
      </c>
      <c r="J61" s="29">
        <f t="shared" si="3"/>
        <v>21.971885230117465</v>
      </c>
      <c r="K61" s="29">
        <f t="shared" si="3"/>
        <v>9.1661852493741574</v>
      </c>
    </row>
    <row r="62" spans="2:11" ht="12" customHeight="1">
      <c r="B62" s="51"/>
      <c r="C62" s="37">
        <v>55</v>
      </c>
      <c r="D62" s="29">
        <v>99.999999999999986</v>
      </c>
      <c r="E62" s="29">
        <f t="shared" si="3"/>
        <v>17.705510388437219</v>
      </c>
      <c r="F62" s="29">
        <f t="shared" si="3"/>
        <v>12.285456187895212</v>
      </c>
      <c r="G62" s="29">
        <f t="shared" si="3"/>
        <v>19.173441734417342</v>
      </c>
      <c r="H62" s="29">
        <f t="shared" si="3"/>
        <v>9.3947606142728102</v>
      </c>
      <c r="I62" s="29">
        <f t="shared" si="3"/>
        <v>9.7109304426377587</v>
      </c>
      <c r="J62" s="29">
        <f t="shared" si="3"/>
        <v>22.064137308039747</v>
      </c>
      <c r="K62" s="29">
        <f t="shared" si="3"/>
        <v>9.6657633242999097</v>
      </c>
    </row>
    <row r="63" spans="2:11" ht="12" customHeight="1">
      <c r="B63" s="51"/>
      <c r="C63" s="37">
        <v>60</v>
      </c>
      <c r="D63" s="29">
        <f>SUM(E63:K63)</f>
        <v>100</v>
      </c>
      <c r="E63" s="29">
        <f t="shared" si="3"/>
        <v>16.071428571428573</v>
      </c>
      <c r="F63" s="29">
        <f t="shared" si="3"/>
        <v>12.826961770623743</v>
      </c>
      <c r="G63" s="29">
        <f t="shared" si="3"/>
        <v>19.366197183098592</v>
      </c>
      <c r="H63" s="29">
        <f t="shared" si="3"/>
        <v>9.4567404426559349</v>
      </c>
      <c r="I63" s="29">
        <f t="shared" si="3"/>
        <v>9.8340040241448694</v>
      </c>
      <c r="J63" s="29">
        <f t="shared" si="3"/>
        <v>22.585513078470825</v>
      </c>
      <c r="K63" s="29">
        <f t="shared" si="3"/>
        <v>9.8591549295774641</v>
      </c>
    </row>
    <row r="64" spans="2:11" ht="12" customHeight="1">
      <c r="B64" s="51"/>
      <c r="C64" s="37" t="s">
        <v>46</v>
      </c>
      <c r="D64" s="29">
        <f t="shared" si="1"/>
        <v>100</v>
      </c>
      <c r="E64" s="29">
        <f t="shared" si="3"/>
        <v>14.126712328767125</v>
      </c>
      <c r="F64" s="29">
        <f t="shared" si="3"/>
        <v>14.583333333333334</v>
      </c>
      <c r="G64" s="29">
        <f t="shared" si="3"/>
        <v>19.035388127853881</v>
      </c>
      <c r="H64" s="29">
        <f t="shared" si="3"/>
        <v>10.359589041095891</v>
      </c>
      <c r="I64" s="29">
        <f t="shared" si="3"/>
        <v>9.2465753424657535</v>
      </c>
      <c r="J64" s="29">
        <f t="shared" si="3"/>
        <v>24.001141552511417</v>
      </c>
      <c r="K64" s="29">
        <f t="shared" si="3"/>
        <v>8.6472602739726021</v>
      </c>
    </row>
    <row r="65" spans="2:12" ht="12" customHeight="1">
      <c r="B65" s="51"/>
      <c r="C65" s="37">
        <v>7</v>
      </c>
      <c r="D65" s="29">
        <f t="shared" si="1"/>
        <v>100</v>
      </c>
      <c r="E65" s="29">
        <f t="shared" si="3"/>
        <v>12.928401764506278</v>
      </c>
      <c r="F65" s="29">
        <f t="shared" si="3"/>
        <v>14.285714285714285</v>
      </c>
      <c r="G65" s="29">
        <f t="shared" si="3"/>
        <v>18.323719036308109</v>
      </c>
      <c r="H65" s="29">
        <f t="shared" si="3"/>
        <v>11.163895486935866</v>
      </c>
      <c r="I65" s="29">
        <f t="shared" si="3"/>
        <v>9.90838140481846</v>
      </c>
      <c r="J65" s="29">
        <f t="shared" si="3"/>
        <v>25.110281642348152</v>
      </c>
      <c r="K65" s="29">
        <f t="shared" si="3"/>
        <v>8.2796063793688486</v>
      </c>
    </row>
    <row r="66" spans="2:12" ht="12" customHeight="1">
      <c r="B66" s="51"/>
      <c r="C66" s="37">
        <v>12</v>
      </c>
      <c r="D66" s="29">
        <f t="shared" si="1"/>
        <v>100</v>
      </c>
      <c r="E66" s="29">
        <f t="shared" si="3"/>
        <v>13.854787793756577</v>
      </c>
      <c r="F66" s="29">
        <f t="shared" si="3"/>
        <v>13.468958260259559</v>
      </c>
      <c r="G66" s="29">
        <f t="shared" si="3"/>
        <v>18.449666783584707</v>
      </c>
      <c r="H66" s="29">
        <f t="shared" si="3"/>
        <v>11.08383023500526</v>
      </c>
      <c r="I66" s="29">
        <f t="shared" si="3"/>
        <v>11.118905647141354</v>
      </c>
      <c r="J66" s="29">
        <f t="shared" si="3"/>
        <v>24.202034373903896</v>
      </c>
      <c r="K66" s="29">
        <f t="shared" si="3"/>
        <v>7.8218169063486496</v>
      </c>
    </row>
    <row r="67" spans="2:12" ht="12" customHeight="1">
      <c r="B67" s="51"/>
      <c r="C67" s="37">
        <v>17</v>
      </c>
      <c r="D67" s="29">
        <v>100</v>
      </c>
      <c r="E67" s="29">
        <f t="shared" si="3"/>
        <v>14.871438498957609</v>
      </c>
      <c r="F67" s="29">
        <f t="shared" si="3"/>
        <v>13.690062543432941</v>
      </c>
      <c r="G67" s="29">
        <f t="shared" si="3"/>
        <v>17.407922168172341</v>
      </c>
      <c r="H67" s="29">
        <f t="shared" si="3"/>
        <v>11.917998610145935</v>
      </c>
      <c r="I67" s="29">
        <f t="shared" si="3"/>
        <v>11.396803335649757</v>
      </c>
      <c r="J67" s="29">
        <f t="shared" si="3"/>
        <v>23.59277275886032</v>
      </c>
      <c r="K67" s="29">
        <f t="shared" si="3"/>
        <v>7.1230020847810982</v>
      </c>
    </row>
    <row r="68" spans="2:12" ht="12" customHeight="1">
      <c r="B68" s="51"/>
      <c r="C68" s="37" t="s">
        <v>53</v>
      </c>
      <c r="D68" s="29">
        <f>SUM(E68:K68)</f>
        <v>100</v>
      </c>
      <c r="E68" s="29">
        <f t="shared" ref="E68:K70" si="4">E34/$D34*100</f>
        <v>12.923923006416132</v>
      </c>
      <c r="F68" s="29">
        <f t="shared" si="4"/>
        <v>14.115490375802016</v>
      </c>
      <c r="G68" s="29">
        <f t="shared" si="4"/>
        <v>18.377635197066912</v>
      </c>
      <c r="H68" s="29">
        <f t="shared" si="4"/>
        <v>13.24472960586618</v>
      </c>
      <c r="I68" s="29">
        <f t="shared" si="4"/>
        <v>11.686526122823098</v>
      </c>
      <c r="J68" s="29">
        <f t="shared" si="4"/>
        <v>23.281393217231898</v>
      </c>
      <c r="K68" s="29">
        <f t="shared" si="4"/>
        <v>6.3703024747937667</v>
      </c>
    </row>
    <row r="69" spans="2:12" ht="12" customHeight="1">
      <c r="B69" s="51"/>
      <c r="C69" s="37" t="s">
        <v>55</v>
      </c>
      <c r="D69" s="29">
        <f>SUM(E69:K69)</f>
        <v>100</v>
      </c>
      <c r="E69" s="29">
        <f t="shared" si="4"/>
        <v>13.190005810575247</v>
      </c>
      <c r="F69" s="29">
        <f t="shared" si="4"/>
        <v>13.88727484020918</v>
      </c>
      <c r="G69" s="29">
        <f t="shared" si="4"/>
        <v>17.896571760604299</v>
      </c>
      <c r="H69" s="29">
        <f t="shared" si="4"/>
        <v>12.144102266124346</v>
      </c>
      <c r="I69" s="29">
        <f t="shared" si="4"/>
        <v>12.957582800697267</v>
      </c>
      <c r="J69" s="29">
        <f t="shared" si="4"/>
        <v>23.649041255084253</v>
      </c>
      <c r="K69" s="29">
        <f t="shared" si="4"/>
        <v>6.2754212667054041</v>
      </c>
    </row>
    <row r="70" spans="2:12" ht="12" customHeight="1">
      <c r="B70" s="52"/>
      <c r="C70" s="40" t="s">
        <v>82</v>
      </c>
      <c r="D70" s="44">
        <f>SUM(E70:K70)</f>
        <v>100</v>
      </c>
      <c r="E70" s="44">
        <f t="shared" si="4"/>
        <v>12.229437229437229</v>
      </c>
      <c r="F70" s="44">
        <f t="shared" si="4"/>
        <v>13.311688311688311</v>
      </c>
      <c r="G70" s="44">
        <f t="shared" si="4"/>
        <v>15.584415584415584</v>
      </c>
      <c r="H70" s="44">
        <f t="shared" si="4"/>
        <v>12.012987012987013</v>
      </c>
      <c r="I70" s="44">
        <f t="shared" si="4"/>
        <v>13.961038961038961</v>
      </c>
      <c r="J70" s="44">
        <f t="shared" si="4"/>
        <v>27.056277056277057</v>
      </c>
      <c r="K70" s="44">
        <f t="shared" si="4"/>
        <v>5.8441558441558437</v>
      </c>
    </row>
    <row r="71" spans="2:12" ht="6" customHeight="1">
      <c r="B71" s="1"/>
      <c r="C71" s="3"/>
      <c r="D71" s="4"/>
      <c r="E71" s="4"/>
      <c r="F71" s="4"/>
      <c r="G71" s="4"/>
      <c r="H71" s="4"/>
      <c r="I71" s="4"/>
      <c r="J71" s="4"/>
      <c r="K71" s="4"/>
    </row>
    <row r="72" spans="2:12">
      <c r="B72" s="7" t="s">
        <v>84</v>
      </c>
    </row>
    <row r="73" spans="2:12">
      <c r="B73" s="7" t="s">
        <v>86</v>
      </c>
    </row>
    <row r="74" spans="2:12" ht="9" customHeight="1">
      <c r="B74" s="16"/>
      <c r="C74" s="14"/>
    </row>
    <row r="75" spans="2:12" s="10" customFormat="1" ht="14.4">
      <c r="B75" s="10" t="s">
        <v>45</v>
      </c>
      <c r="C75" s="15"/>
      <c r="D75" s="15"/>
      <c r="E75" s="15"/>
      <c r="F75" s="15"/>
      <c r="G75" s="15"/>
      <c r="H75" s="15"/>
      <c r="I75" s="15"/>
    </row>
    <row r="76" spans="2:12" ht="9" customHeight="1" thickBot="1"/>
    <row r="77" spans="2:12" ht="6" customHeight="1">
      <c r="B77" s="20"/>
      <c r="C77" s="19"/>
      <c r="D77" s="20"/>
      <c r="E77" s="20"/>
      <c r="F77" s="20"/>
      <c r="G77" s="20"/>
      <c r="H77" s="20"/>
      <c r="I77" s="20"/>
      <c r="J77" s="20"/>
      <c r="K77" s="20"/>
      <c r="L77" s="20"/>
    </row>
    <row r="78" spans="2:12" ht="5.25" customHeight="1"/>
  </sheetData>
  <mergeCells count="10">
    <mergeCell ref="B61:B70"/>
    <mergeCell ref="B51:B60"/>
    <mergeCell ref="B41:B50"/>
    <mergeCell ref="I4:K4"/>
    <mergeCell ref="B6:C6"/>
    <mergeCell ref="I38:K38"/>
    <mergeCell ref="B40:C40"/>
    <mergeCell ref="B7:B16"/>
    <mergeCell ref="B17:B26"/>
    <mergeCell ref="B27:B3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H79"/>
  <sheetViews>
    <sheetView showGridLines="0" view="pageBreakPreview" zoomScaleNormal="100" zoomScaleSheetLayoutView="100" workbookViewId="0">
      <selection activeCell="G67" sqref="G67"/>
    </sheetView>
  </sheetViews>
  <sheetFormatPr defaultColWidth="9" defaultRowHeight="12"/>
  <cols>
    <col min="1" max="1" width="4.6640625" style="7" customWidth="1"/>
    <col min="2" max="2" width="3.44140625" style="7" customWidth="1"/>
    <col min="3" max="3" width="7.88671875" style="8" customWidth="1"/>
    <col min="4" max="6" width="11.6640625" style="7" customWidth="1"/>
    <col min="7" max="16384" width="9" style="7"/>
  </cols>
  <sheetData>
    <row r="1" spans="2:8" ht="7.5" customHeight="1" thickBot="1"/>
    <row r="2" spans="2:8" ht="22.5" customHeight="1">
      <c r="B2" s="18" t="s">
        <v>70</v>
      </c>
      <c r="C2" s="19"/>
      <c r="D2" s="20"/>
      <c r="E2" s="20"/>
      <c r="F2" s="20"/>
      <c r="G2" s="20"/>
      <c r="H2" s="20"/>
    </row>
    <row r="3" spans="2:8" ht="9.75" customHeight="1">
      <c r="B3" s="9"/>
    </row>
    <row r="4" spans="2:8" s="10" customFormat="1" ht="12" customHeight="1">
      <c r="B4" s="10" t="s">
        <v>74</v>
      </c>
      <c r="C4" s="11"/>
      <c r="D4" s="47" t="s">
        <v>61</v>
      </c>
      <c r="E4" s="47"/>
      <c r="F4" s="47"/>
    </row>
    <row r="5" spans="2:8" ht="6.75" customHeight="1">
      <c r="D5" s="2"/>
      <c r="E5" s="2"/>
      <c r="F5" s="2"/>
    </row>
    <row r="6" spans="2:8" ht="15" customHeight="1">
      <c r="B6" s="48" t="s">
        <v>5</v>
      </c>
      <c r="C6" s="49"/>
      <c r="D6" s="22" t="s">
        <v>6</v>
      </c>
      <c r="E6" s="22" t="s">
        <v>18</v>
      </c>
      <c r="F6" s="22" t="s">
        <v>19</v>
      </c>
    </row>
    <row r="7" spans="2:8" ht="12" customHeight="1">
      <c r="B7" s="50" t="s">
        <v>13</v>
      </c>
      <c r="C7" s="24" t="s">
        <v>17</v>
      </c>
      <c r="D7" s="26">
        <v>913</v>
      </c>
      <c r="E7" s="26">
        <v>647</v>
      </c>
      <c r="F7" s="26">
        <v>266</v>
      </c>
    </row>
    <row r="8" spans="2:8" ht="12" customHeight="1">
      <c r="B8" s="51"/>
      <c r="C8" s="24">
        <v>55</v>
      </c>
      <c r="D8" s="26">
        <v>872</v>
      </c>
      <c r="E8" s="26">
        <v>615</v>
      </c>
      <c r="F8" s="26">
        <v>257</v>
      </c>
    </row>
    <row r="9" spans="2:8" ht="12" customHeight="1">
      <c r="B9" s="51"/>
      <c r="C9" s="24">
        <v>60</v>
      </c>
      <c r="D9" s="26">
        <v>846</v>
      </c>
      <c r="E9" s="26">
        <v>598</v>
      </c>
      <c r="F9" s="26">
        <v>248</v>
      </c>
    </row>
    <row r="10" spans="2:8" ht="12" customHeight="1">
      <c r="B10" s="51"/>
      <c r="C10" s="37" t="s">
        <v>46</v>
      </c>
      <c r="D10" s="26">
        <v>763</v>
      </c>
      <c r="E10" s="26">
        <v>550</v>
      </c>
      <c r="F10" s="26">
        <v>213</v>
      </c>
    </row>
    <row r="11" spans="2:8" ht="12" customHeight="1">
      <c r="B11" s="51"/>
      <c r="C11" s="37">
        <v>7</v>
      </c>
      <c r="D11" s="26">
        <v>701</v>
      </c>
      <c r="E11" s="26">
        <v>504</v>
      </c>
      <c r="F11" s="26">
        <v>197</v>
      </c>
    </row>
    <row r="12" spans="2:8" ht="12" customHeight="1">
      <c r="B12" s="51"/>
      <c r="C12" s="37">
        <v>12</v>
      </c>
      <c r="D12" s="26">
        <v>593</v>
      </c>
      <c r="E12" s="26">
        <v>423</v>
      </c>
      <c r="F12" s="26">
        <v>170</v>
      </c>
    </row>
    <row r="13" spans="2:8" ht="12" customHeight="1">
      <c r="B13" s="51"/>
      <c r="C13" s="37">
        <v>17</v>
      </c>
      <c r="D13" s="26">
        <v>527</v>
      </c>
      <c r="E13" s="26">
        <v>375</v>
      </c>
      <c r="F13" s="26">
        <v>152</v>
      </c>
    </row>
    <row r="14" spans="2:8" ht="12" customHeight="1">
      <c r="B14" s="51"/>
      <c r="C14" s="37" t="s">
        <v>62</v>
      </c>
      <c r="D14" s="26">
        <f>SUM(E14:F14)</f>
        <v>446</v>
      </c>
      <c r="E14" s="26">
        <v>308</v>
      </c>
      <c r="F14" s="26">
        <v>138</v>
      </c>
    </row>
    <row r="15" spans="2:8" ht="12" customHeight="1">
      <c r="B15" s="51"/>
      <c r="C15" s="37" t="s">
        <v>63</v>
      </c>
      <c r="D15" s="26">
        <f>SUM(E15:F15)</f>
        <v>352</v>
      </c>
      <c r="E15" s="26">
        <v>254</v>
      </c>
      <c r="F15" s="26">
        <v>98</v>
      </c>
    </row>
    <row r="16" spans="2:8" ht="12" customHeight="1">
      <c r="B16" s="52"/>
      <c r="C16" s="40" t="s">
        <v>82</v>
      </c>
      <c r="D16" s="27">
        <v>267</v>
      </c>
      <c r="E16" s="27">
        <v>195</v>
      </c>
      <c r="F16" s="27">
        <v>72</v>
      </c>
    </row>
    <row r="17" spans="2:6" ht="12" customHeight="1">
      <c r="B17" s="51" t="s">
        <v>14</v>
      </c>
      <c r="C17" s="37" t="s">
        <v>17</v>
      </c>
      <c r="D17" s="26">
        <v>4386</v>
      </c>
      <c r="E17" s="26">
        <v>3065</v>
      </c>
      <c r="F17" s="26">
        <v>1321</v>
      </c>
    </row>
    <row r="18" spans="2:6" ht="12" customHeight="1">
      <c r="B18" s="51"/>
      <c r="C18" s="37">
        <v>55</v>
      </c>
      <c r="D18" s="26">
        <v>4141</v>
      </c>
      <c r="E18" s="26">
        <v>2892</v>
      </c>
      <c r="F18" s="26">
        <v>1249</v>
      </c>
    </row>
    <row r="19" spans="2:6" ht="12" customHeight="1">
      <c r="B19" s="51"/>
      <c r="C19" s="37">
        <v>60</v>
      </c>
      <c r="D19" s="26">
        <v>3982</v>
      </c>
      <c r="E19" s="26">
        <v>2778</v>
      </c>
      <c r="F19" s="26">
        <v>1204</v>
      </c>
    </row>
    <row r="20" spans="2:6" ht="12" customHeight="1">
      <c r="B20" s="51"/>
      <c r="C20" s="24" t="s">
        <v>46</v>
      </c>
      <c r="D20" s="26">
        <v>3624</v>
      </c>
      <c r="E20" s="26">
        <v>2583</v>
      </c>
      <c r="F20" s="26">
        <v>1041</v>
      </c>
    </row>
    <row r="21" spans="2:6" ht="12" customHeight="1">
      <c r="B21" s="51"/>
      <c r="C21" s="24">
        <v>7</v>
      </c>
      <c r="D21" s="26">
        <v>3305</v>
      </c>
      <c r="E21" s="26">
        <v>2331</v>
      </c>
      <c r="F21" s="26">
        <v>974</v>
      </c>
    </row>
    <row r="22" spans="2:6" ht="12" customHeight="1">
      <c r="B22" s="51"/>
      <c r="C22" s="24">
        <v>12</v>
      </c>
      <c r="D22" s="26">
        <v>2782</v>
      </c>
      <c r="E22" s="26">
        <v>1920</v>
      </c>
      <c r="F22" s="26">
        <v>862</v>
      </c>
    </row>
    <row r="23" spans="2:6" ht="12" customHeight="1">
      <c r="B23" s="51"/>
      <c r="C23" s="24">
        <v>17</v>
      </c>
      <c r="D23" s="26">
        <v>2355</v>
      </c>
      <c r="E23" s="26">
        <v>1633</v>
      </c>
      <c r="F23" s="26">
        <v>722</v>
      </c>
    </row>
    <row r="24" spans="2:6" ht="12" customHeight="1">
      <c r="B24" s="51"/>
      <c r="C24" s="24" t="s">
        <v>62</v>
      </c>
      <c r="D24" s="26">
        <f>SUM(E24:F24)</f>
        <v>1930</v>
      </c>
      <c r="E24" s="26">
        <v>1292</v>
      </c>
      <c r="F24" s="26">
        <v>638</v>
      </c>
    </row>
    <row r="25" spans="2:6" ht="12" customHeight="1">
      <c r="B25" s="51"/>
      <c r="C25" s="24" t="s">
        <v>63</v>
      </c>
      <c r="D25" s="26">
        <f>SUM(E25:F25)</f>
        <v>1411</v>
      </c>
      <c r="E25" s="26">
        <v>998</v>
      </c>
      <c r="F25" s="26">
        <v>413</v>
      </c>
    </row>
    <row r="26" spans="2:6" ht="12" customHeight="1">
      <c r="B26" s="51"/>
      <c r="C26" s="37" t="s">
        <v>82</v>
      </c>
      <c r="D26" s="27">
        <v>1005</v>
      </c>
      <c r="E26" s="27">
        <v>733</v>
      </c>
      <c r="F26" s="27">
        <v>272</v>
      </c>
    </row>
    <row r="27" spans="2:6" ht="12" customHeight="1">
      <c r="B27" s="50" t="s">
        <v>15</v>
      </c>
      <c r="C27" s="31" t="s">
        <v>17</v>
      </c>
      <c r="D27" s="26">
        <v>1436</v>
      </c>
      <c r="E27" s="26">
        <v>1022</v>
      </c>
      <c r="F27" s="26">
        <v>414</v>
      </c>
    </row>
    <row r="28" spans="2:6" ht="12" customHeight="1">
      <c r="B28" s="51"/>
      <c r="C28" s="37">
        <v>55</v>
      </c>
      <c r="D28" s="26">
        <v>1307</v>
      </c>
      <c r="E28" s="26">
        <v>968</v>
      </c>
      <c r="F28" s="26">
        <v>339</v>
      </c>
    </row>
    <row r="29" spans="2:6" ht="12" customHeight="1">
      <c r="B29" s="51"/>
      <c r="C29" s="37">
        <v>60</v>
      </c>
      <c r="D29" s="26">
        <v>1209</v>
      </c>
      <c r="E29" s="26">
        <v>886</v>
      </c>
      <c r="F29" s="26">
        <v>323</v>
      </c>
    </row>
    <row r="30" spans="2:6" ht="12" customHeight="1">
      <c r="B30" s="51"/>
      <c r="C30" s="37" t="s">
        <v>46</v>
      </c>
      <c r="D30" s="26">
        <v>1092</v>
      </c>
      <c r="E30" s="26">
        <v>810</v>
      </c>
      <c r="F30" s="26">
        <v>282</v>
      </c>
    </row>
    <row r="31" spans="2:6" ht="12" customHeight="1">
      <c r="B31" s="51"/>
      <c r="C31" s="37">
        <v>7</v>
      </c>
      <c r="D31" s="26">
        <v>921</v>
      </c>
      <c r="E31" s="26">
        <v>659</v>
      </c>
      <c r="F31" s="26">
        <v>262</v>
      </c>
    </row>
    <row r="32" spans="2:6" ht="12" customHeight="1">
      <c r="B32" s="51"/>
      <c r="C32" s="37">
        <v>12</v>
      </c>
      <c r="D32" s="26">
        <v>899</v>
      </c>
      <c r="E32" s="26">
        <v>641</v>
      </c>
      <c r="F32" s="26">
        <v>258</v>
      </c>
    </row>
    <row r="33" spans="2:6" ht="12" customHeight="1">
      <c r="B33" s="51"/>
      <c r="C33" s="37">
        <v>17</v>
      </c>
      <c r="D33" s="26">
        <v>848</v>
      </c>
      <c r="E33" s="26">
        <v>613</v>
      </c>
      <c r="F33" s="26">
        <v>235</v>
      </c>
    </row>
    <row r="34" spans="2:6" ht="12" customHeight="1">
      <c r="B34" s="51"/>
      <c r="C34" s="37" t="s">
        <v>62</v>
      </c>
      <c r="D34" s="26">
        <f>SUM(E34:F34)</f>
        <v>737</v>
      </c>
      <c r="E34" s="26">
        <v>512</v>
      </c>
      <c r="F34" s="26">
        <v>225</v>
      </c>
    </row>
    <row r="35" spans="2:6" ht="12" customHeight="1">
      <c r="B35" s="51"/>
      <c r="C35" s="37" t="s">
        <v>63</v>
      </c>
      <c r="D35" s="26">
        <f>SUM(E35:F35)</f>
        <v>531</v>
      </c>
      <c r="E35" s="26">
        <v>391</v>
      </c>
      <c r="F35" s="26">
        <v>140</v>
      </c>
    </row>
    <row r="36" spans="2:6" ht="12" customHeight="1">
      <c r="B36" s="52"/>
      <c r="C36" s="40" t="s">
        <v>82</v>
      </c>
      <c r="D36" s="43">
        <v>308</v>
      </c>
      <c r="E36" s="43">
        <v>243</v>
      </c>
      <c r="F36" s="43">
        <v>65</v>
      </c>
    </row>
    <row r="37" spans="2:6" ht="12" customHeight="1"/>
    <row r="38" spans="2:6" s="10" customFormat="1" ht="12" customHeight="1">
      <c r="B38" s="10" t="s">
        <v>16</v>
      </c>
      <c r="C38" s="11"/>
      <c r="D38" s="47" t="s">
        <v>64</v>
      </c>
      <c r="E38" s="47"/>
      <c r="F38" s="47"/>
    </row>
    <row r="39" spans="2:6" ht="6.75" customHeight="1">
      <c r="D39" s="2"/>
      <c r="E39" s="2"/>
      <c r="F39" s="2"/>
    </row>
    <row r="40" spans="2:6" ht="15" customHeight="1">
      <c r="B40" s="48" t="s">
        <v>0</v>
      </c>
      <c r="C40" s="49"/>
      <c r="D40" s="22" t="s">
        <v>65</v>
      </c>
      <c r="E40" s="22" t="s">
        <v>18</v>
      </c>
      <c r="F40" s="22" t="s">
        <v>19</v>
      </c>
    </row>
    <row r="41" spans="2:6" ht="12" customHeight="1">
      <c r="B41" s="50" t="s">
        <v>13</v>
      </c>
      <c r="C41" s="24" t="s">
        <v>17</v>
      </c>
      <c r="D41" s="29">
        <f>SUM(E41:F41)</f>
        <v>100</v>
      </c>
      <c r="E41" s="29">
        <f t="shared" ref="E41:F50" si="0">E7/$D7*100</f>
        <v>70.865279299014233</v>
      </c>
      <c r="F41" s="29">
        <f t="shared" si="0"/>
        <v>29.13472070098576</v>
      </c>
    </row>
    <row r="42" spans="2:6" ht="12" customHeight="1">
      <c r="B42" s="51"/>
      <c r="C42" s="24">
        <v>55</v>
      </c>
      <c r="D42" s="29">
        <f t="shared" ref="D42:D69" si="1">SUM(E42:F42)</f>
        <v>100</v>
      </c>
      <c r="E42" s="29">
        <f t="shared" si="0"/>
        <v>70.527522935779814</v>
      </c>
      <c r="F42" s="29">
        <f t="shared" si="0"/>
        <v>29.472477064220183</v>
      </c>
    </row>
    <row r="43" spans="2:6" ht="12" customHeight="1">
      <c r="B43" s="51"/>
      <c r="C43" s="24">
        <v>60</v>
      </c>
      <c r="D43" s="29">
        <f t="shared" si="1"/>
        <v>100</v>
      </c>
      <c r="E43" s="29">
        <f t="shared" si="0"/>
        <v>70.685579196217503</v>
      </c>
      <c r="F43" s="29">
        <f t="shared" si="0"/>
        <v>29.314420803782504</v>
      </c>
    </row>
    <row r="44" spans="2:6" ht="12" customHeight="1">
      <c r="B44" s="51"/>
      <c r="C44" s="37" t="s">
        <v>46</v>
      </c>
      <c r="D44" s="29">
        <f t="shared" si="1"/>
        <v>100</v>
      </c>
      <c r="E44" s="29">
        <f t="shared" si="0"/>
        <v>72.083879423328966</v>
      </c>
      <c r="F44" s="29">
        <f t="shared" si="0"/>
        <v>27.916120576671034</v>
      </c>
    </row>
    <row r="45" spans="2:6" ht="12" customHeight="1">
      <c r="B45" s="51"/>
      <c r="C45" s="37">
        <v>7</v>
      </c>
      <c r="D45" s="29">
        <f t="shared" si="1"/>
        <v>100</v>
      </c>
      <c r="E45" s="29">
        <f t="shared" si="0"/>
        <v>71.897289586305277</v>
      </c>
      <c r="F45" s="29">
        <f t="shared" si="0"/>
        <v>28.102710413694719</v>
      </c>
    </row>
    <row r="46" spans="2:6" ht="12" customHeight="1">
      <c r="B46" s="51"/>
      <c r="C46" s="37">
        <v>12</v>
      </c>
      <c r="D46" s="29">
        <f t="shared" si="1"/>
        <v>100</v>
      </c>
      <c r="E46" s="29">
        <f t="shared" si="0"/>
        <v>71.332209106239461</v>
      </c>
      <c r="F46" s="29">
        <f t="shared" si="0"/>
        <v>28.667790893760543</v>
      </c>
    </row>
    <row r="47" spans="2:6" ht="12" customHeight="1">
      <c r="B47" s="51"/>
      <c r="C47" s="37">
        <v>17</v>
      </c>
      <c r="D47" s="29">
        <f t="shared" si="1"/>
        <v>100</v>
      </c>
      <c r="E47" s="29">
        <f t="shared" si="0"/>
        <v>71.157495256166982</v>
      </c>
      <c r="F47" s="29">
        <f t="shared" si="0"/>
        <v>28.842504743833018</v>
      </c>
    </row>
    <row r="48" spans="2:6" ht="12" customHeight="1">
      <c r="B48" s="51"/>
      <c r="C48" s="37" t="s">
        <v>62</v>
      </c>
      <c r="D48" s="29">
        <f>SUM(E48:F48)</f>
        <v>100</v>
      </c>
      <c r="E48" s="29">
        <f t="shared" si="0"/>
        <v>69.058295964125563</v>
      </c>
      <c r="F48" s="29">
        <f t="shared" si="0"/>
        <v>30.941704035874441</v>
      </c>
    </row>
    <row r="49" spans="2:6" ht="12" customHeight="1">
      <c r="B49" s="51"/>
      <c r="C49" s="37" t="s">
        <v>63</v>
      </c>
      <c r="D49" s="29">
        <f t="shared" si="1"/>
        <v>100</v>
      </c>
      <c r="E49" s="29">
        <f t="shared" si="0"/>
        <v>72.159090909090907</v>
      </c>
      <c r="F49" s="29">
        <f t="shared" si="0"/>
        <v>27.84090909090909</v>
      </c>
    </row>
    <row r="50" spans="2:6" ht="12" customHeight="1">
      <c r="B50" s="52"/>
      <c r="C50" s="40" t="s">
        <v>82</v>
      </c>
      <c r="D50" s="30">
        <f>SUM(E50:F50)</f>
        <v>100</v>
      </c>
      <c r="E50" s="30">
        <f t="shared" si="0"/>
        <v>73.033707865168537</v>
      </c>
      <c r="F50" s="30">
        <f t="shared" si="0"/>
        <v>26.966292134831459</v>
      </c>
    </row>
    <row r="51" spans="2:6" ht="12" customHeight="1">
      <c r="B51" s="51" t="s">
        <v>14</v>
      </c>
      <c r="C51" s="37" t="s">
        <v>17</v>
      </c>
      <c r="D51" s="29">
        <f t="shared" si="1"/>
        <v>100</v>
      </c>
      <c r="E51" s="29">
        <f t="shared" ref="E51:F60" si="2">E17/$D17*100</f>
        <v>69.881440948472417</v>
      </c>
      <c r="F51" s="29">
        <f t="shared" si="2"/>
        <v>30.118559051527587</v>
      </c>
    </row>
    <row r="52" spans="2:6" ht="12" customHeight="1">
      <c r="B52" s="51"/>
      <c r="C52" s="37">
        <v>55</v>
      </c>
      <c r="D52" s="29">
        <f t="shared" si="1"/>
        <v>99.999999999999986</v>
      </c>
      <c r="E52" s="29">
        <f t="shared" si="2"/>
        <v>69.838203332528366</v>
      </c>
      <c r="F52" s="29">
        <f t="shared" si="2"/>
        <v>30.161796667471624</v>
      </c>
    </row>
    <row r="53" spans="2:6" ht="12" customHeight="1">
      <c r="B53" s="51"/>
      <c r="C53" s="37">
        <v>60</v>
      </c>
      <c r="D53" s="29">
        <f t="shared" si="1"/>
        <v>100</v>
      </c>
      <c r="E53" s="29">
        <f t="shared" si="2"/>
        <v>69.76393771973882</v>
      </c>
      <c r="F53" s="29">
        <f t="shared" si="2"/>
        <v>30.236062280261176</v>
      </c>
    </row>
    <row r="54" spans="2:6" ht="12" customHeight="1">
      <c r="B54" s="51"/>
      <c r="C54" s="24" t="s">
        <v>46</v>
      </c>
      <c r="D54" s="29">
        <f t="shared" si="1"/>
        <v>100</v>
      </c>
      <c r="E54" s="29">
        <f t="shared" si="2"/>
        <v>71.274834437086085</v>
      </c>
      <c r="F54" s="29">
        <f t="shared" si="2"/>
        <v>28.725165562913908</v>
      </c>
    </row>
    <row r="55" spans="2:6" ht="12" customHeight="1">
      <c r="B55" s="51"/>
      <c r="C55" s="24">
        <v>7</v>
      </c>
      <c r="D55" s="29">
        <f t="shared" si="1"/>
        <v>100</v>
      </c>
      <c r="E55" s="29">
        <f t="shared" si="2"/>
        <v>70.529500756429655</v>
      </c>
      <c r="F55" s="29">
        <f t="shared" si="2"/>
        <v>29.470499243570348</v>
      </c>
    </row>
    <row r="56" spans="2:6" ht="12" customHeight="1">
      <c r="B56" s="51"/>
      <c r="C56" s="24">
        <v>12</v>
      </c>
      <c r="D56" s="29">
        <f t="shared" si="1"/>
        <v>100</v>
      </c>
      <c r="E56" s="29">
        <f t="shared" si="2"/>
        <v>69.015097052480229</v>
      </c>
      <c r="F56" s="29">
        <f t="shared" si="2"/>
        <v>30.984902947519771</v>
      </c>
    </row>
    <row r="57" spans="2:6" ht="12" customHeight="1">
      <c r="B57" s="51"/>
      <c r="C57" s="24">
        <v>17</v>
      </c>
      <c r="D57" s="29">
        <f t="shared" si="1"/>
        <v>100</v>
      </c>
      <c r="E57" s="29">
        <f t="shared" si="2"/>
        <v>69.341825902335458</v>
      </c>
      <c r="F57" s="29">
        <f t="shared" si="2"/>
        <v>30.658174097664542</v>
      </c>
    </row>
    <row r="58" spans="2:6" ht="12" customHeight="1">
      <c r="B58" s="51"/>
      <c r="C58" s="24" t="s">
        <v>62</v>
      </c>
      <c r="D58" s="29">
        <f>SUM(E58:F58)</f>
        <v>100</v>
      </c>
      <c r="E58" s="29">
        <f t="shared" si="2"/>
        <v>66.943005181347147</v>
      </c>
      <c r="F58" s="29">
        <f t="shared" si="2"/>
        <v>33.056994818652853</v>
      </c>
    </row>
    <row r="59" spans="2:6" ht="12" customHeight="1">
      <c r="B59" s="51"/>
      <c r="C59" s="24" t="s">
        <v>63</v>
      </c>
      <c r="D59" s="29">
        <f t="shared" si="1"/>
        <v>100</v>
      </c>
      <c r="E59" s="29">
        <f t="shared" si="2"/>
        <v>70.729978738483339</v>
      </c>
      <c r="F59" s="29">
        <f t="shared" si="2"/>
        <v>29.270021261516654</v>
      </c>
    </row>
    <row r="60" spans="2:6" ht="12" customHeight="1">
      <c r="B60" s="51"/>
      <c r="C60" s="37" t="s">
        <v>82</v>
      </c>
      <c r="D60" s="30">
        <f>SUM(E60:F60)</f>
        <v>100</v>
      </c>
      <c r="E60" s="30">
        <f t="shared" si="2"/>
        <v>72.93532338308458</v>
      </c>
      <c r="F60" s="30">
        <f t="shared" si="2"/>
        <v>27.064676616915424</v>
      </c>
    </row>
    <row r="61" spans="2:6" ht="12" customHeight="1">
      <c r="B61" s="50" t="s">
        <v>15</v>
      </c>
      <c r="C61" s="31" t="s">
        <v>17</v>
      </c>
      <c r="D61" s="29">
        <f t="shared" si="1"/>
        <v>100</v>
      </c>
      <c r="E61" s="29">
        <f t="shared" ref="E61:F70" si="3">E27/$D27*100</f>
        <v>71.169916434540397</v>
      </c>
      <c r="F61" s="29">
        <f t="shared" si="3"/>
        <v>28.830083565459606</v>
      </c>
    </row>
    <row r="62" spans="2:6" ht="12" customHeight="1">
      <c r="B62" s="51"/>
      <c r="C62" s="37">
        <v>55</v>
      </c>
      <c r="D62" s="29">
        <f t="shared" si="1"/>
        <v>100.00000000000001</v>
      </c>
      <c r="E62" s="29">
        <f t="shared" si="3"/>
        <v>74.0627390971691</v>
      </c>
      <c r="F62" s="29">
        <f t="shared" si="3"/>
        <v>25.937260902830911</v>
      </c>
    </row>
    <row r="63" spans="2:6" ht="12" customHeight="1">
      <c r="B63" s="51"/>
      <c r="C63" s="37">
        <v>60</v>
      </c>
      <c r="D63" s="29">
        <f t="shared" si="1"/>
        <v>100</v>
      </c>
      <c r="E63" s="29">
        <f t="shared" si="3"/>
        <v>73.283705541770061</v>
      </c>
      <c r="F63" s="29">
        <f t="shared" si="3"/>
        <v>26.716294458229946</v>
      </c>
    </row>
    <row r="64" spans="2:6" ht="12" customHeight="1">
      <c r="B64" s="51"/>
      <c r="C64" s="37" t="s">
        <v>46</v>
      </c>
      <c r="D64" s="29">
        <f t="shared" si="1"/>
        <v>100</v>
      </c>
      <c r="E64" s="29">
        <f t="shared" si="3"/>
        <v>74.175824175824175</v>
      </c>
      <c r="F64" s="29">
        <f t="shared" si="3"/>
        <v>25.824175824175828</v>
      </c>
    </row>
    <row r="65" spans="2:8" ht="12" customHeight="1">
      <c r="B65" s="51"/>
      <c r="C65" s="37">
        <v>7</v>
      </c>
      <c r="D65" s="29">
        <f t="shared" si="1"/>
        <v>100</v>
      </c>
      <c r="E65" s="29">
        <f t="shared" si="3"/>
        <v>71.552660152008684</v>
      </c>
      <c r="F65" s="29">
        <f t="shared" si="3"/>
        <v>28.447339847991316</v>
      </c>
    </row>
    <row r="66" spans="2:8" ht="12" customHeight="1">
      <c r="B66" s="51"/>
      <c r="C66" s="37">
        <v>12</v>
      </c>
      <c r="D66" s="29">
        <f t="shared" si="1"/>
        <v>100</v>
      </c>
      <c r="E66" s="29">
        <f t="shared" si="3"/>
        <v>71.301446051167957</v>
      </c>
      <c r="F66" s="29">
        <f t="shared" si="3"/>
        <v>28.698553948832036</v>
      </c>
    </row>
    <row r="67" spans="2:8" ht="12" customHeight="1">
      <c r="B67" s="51"/>
      <c r="C67" s="37">
        <v>17</v>
      </c>
      <c r="D67" s="29">
        <f t="shared" si="1"/>
        <v>100</v>
      </c>
      <c r="E67" s="29">
        <f t="shared" si="3"/>
        <v>72.287735849056602</v>
      </c>
      <c r="F67" s="29">
        <f t="shared" si="3"/>
        <v>27.712264150943394</v>
      </c>
    </row>
    <row r="68" spans="2:8" ht="12" customHeight="1">
      <c r="B68" s="51"/>
      <c r="C68" s="37" t="s">
        <v>62</v>
      </c>
      <c r="D68" s="29">
        <f>SUM(E68:F68)</f>
        <v>100</v>
      </c>
      <c r="E68" s="29">
        <f t="shared" si="3"/>
        <v>69.4708276797829</v>
      </c>
      <c r="F68" s="29">
        <f t="shared" si="3"/>
        <v>30.529172320217096</v>
      </c>
    </row>
    <row r="69" spans="2:8" ht="12" customHeight="1">
      <c r="B69" s="51"/>
      <c r="C69" s="37" t="s">
        <v>63</v>
      </c>
      <c r="D69" s="29">
        <f t="shared" si="1"/>
        <v>100</v>
      </c>
      <c r="E69" s="29">
        <f t="shared" si="3"/>
        <v>73.634651600753301</v>
      </c>
      <c r="F69" s="29">
        <f t="shared" si="3"/>
        <v>26.365348399246702</v>
      </c>
    </row>
    <row r="70" spans="2:8" ht="12" customHeight="1">
      <c r="B70" s="52"/>
      <c r="C70" s="40" t="s">
        <v>82</v>
      </c>
      <c r="D70" s="44">
        <f>SUM(E70:F70)</f>
        <v>100</v>
      </c>
      <c r="E70" s="44">
        <f t="shared" si="3"/>
        <v>78.896103896103895</v>
      </c>
      <c r="F70" s="44">
        <f t="shared" si="3"/>
        <v>21.103896103896101</v>
      </c>
    </row>
    <row r="71" spans="2:8" ht="6" customHeight="1">
      <c r="B71" s="17"/>
      <c r="C71" s="1"/>
      <c r="D71" s="4"/>
      <c r="E71" s="4"/>
      <c r="F71" s="4"/>
    </row>
    <row r="72" spans="2:8">
      <c r="B72" s="7" t="s">
        <v>67</v>
      </c>
    </row>
    <row r="73" spans="2:8">
      <c r="B73" s="7" t="s">
        <v>87</v>
      </c>
    </row>
    <row r="74" spans="2:8">
      <c r="B74" s="7" t="s">
        <v>86</v>
      </c>
    </row>
    <row r="75" spans="2:8" ht="9" customHeight="1">
      <c r="B75" s="16"/>
      <c r="C75" s="14"/>
    </row>
    <row r="76" spans="2:8" s="10" customFormat="1" ht="14.4">
      <c r="B76" s="10" t="s">
        <v>45</v>
      </c>
      <c r="C76" s="15"/>
      <c r="D76" s="15"/>
      <c r="E76" s="15"/>
      <c r="F76" s="15"/>
    </row>
    <row r="77" spans="2:8" ht="9" customHeight="1" thickBot="1"/>
    <row r="78" spans="2:8" ht="6" customHeight="1">
      <c r="B78" s="20"/>
      <c r="C78" s="19"/>
      <c r="D78" s="20"/>
      <c r="E78" s="20"/>
      <c r="F78" s="20"/>
      <c r="G78" s="20"/>
      <c r="H78" s="20"/>
    </row>
    <row r="79" spans="2:8" ht="5.25" customHeight="1"/>
  </sheetData>
  <mergeCells count="10">
    <mergeCell ref="B61:B70"/>
    <mergeCell ref="B51:B60"/>
    <mergeCell ref="B41:B50"/>
    <mergeCell ref="D4:F4"/>
    <mergeCell ref="B6:C6"/>
    <mergeCell ref="D38:F38"/>
    <mergeCell ref="B40:C40"/>
    <mergeCell ref="B7:B16"/>
    <mergeCell ref="B17:B26"/>
    <mergeCell ref="B27:B3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1:H79"/>
  <sheetViews>
    <sheetView showGridLines="0" view="pageBreakPreview" zoomScaleNormal="100" zoomScaleSheetLayoutView="100" workbookViewId="0">
      <selection activeCell="C2" sqref="C2"/>
    </sheetView>
  </sheetViews>
  <sheetFormatPr defaultColWidth="9" defaultRowHeight="12"/>
  <cols>
    <col min="1" max="1" width="4.6640625" style="7" customWidth="1"/>
    <col min="2" max="2" width="3.44140625" style="7" customWidth="1"/>
    <col min="3" max="3" width="7.88671875" style="8" customWidth="1"/>
    <col min="4" max="8" width="11.6640625" style="7" customWidth="1"/>
    <col min="9" max="16384" width="9" style="7"/>
  </cols>
  <sheetData>
    <row r="1" spans="2:8" ht="7.5" customHeight="1" thickBot="1"/>
    <row r="2" spans="2:8" ht="22.5" customHeight="1">
      <c r="B2" s="18" t="s">
        <v>70</v>
      </c>
      <c r="C2" s="19"/>
      <c r="D2" s="20"/>
      <c r="E2" s="20"/>
      <c r="F2" s="20"/>
      <c r="G2" s="20"/>
      <c r="H2" s="20"/>
    </row>
    <row r="3" spans="2:8" ht="9.75" customHeight="1">
      <c r="B3" s="9"/>
    </row>
    <row r="4" spans="2:8" s="10" customFormat="1" ht="12" customHeight="1">
      <c r="B4" s="10" t="s">
        <v>75</v>
      </c>
      <c r="C4" s="11"/>
      <c r="F4" s="47" t="s">
        <v>48</v>
      </c>
      <c r="G4" s="47"/>
      <c r="H4" s="47"/>
    </row>
    <row r="5" spans="2:8" ht="6.75" customHeight="1">
      <c r="F5" s="2"/>
      <c r="G5" s="2"/>
      <c r="H5" s="2"/>
    </row>
    <row r="6" spans="2:8" ht="15" customHeight="1">
      <c r="B6" s="48" t="s">
        <v>5</v>
      </c>
      <c r="C6" s="49"/>
      <c r="D6" s="22" t="s">
        <v>6</v>
      </c>
      <c r="E6" s="22" t="s">
        <v>20</v>
      </c>
      <c r="F6" s="22" t="s">
        <v>21</v>
      </c>
      <c r="G6" s="22" t="s">
        <v>22</v>
      </c>
      <c r="H6" s="22" t="s">
        <v>23</v>
      </c>
    </row>
    <row r="7" spans="2:8" ht="12" customHeight="1">
      <c r="B7" s="50" t="s">
        <v>13</v>
      </c>
      <c r="C7" s="31" t="s">
        <v>17</v>
      </c>
      <c r="D7" s="26">
        <v>2042</v>
      </c>
      <c r="E7" s="26">
        <v>373</v>
      </c>
      <c r="F7" s="26">
        <v>535</v>
      </c>
      <c r="G7" s="26">
        <v>660</v>
      </c>
      <c r="H7" s="26">
        <v>474</v>
      </c>
    </row>
    <row r="8" spans="2:8" ht="12" customHeight="1">
      <c r="B8" s="51"/>
      <c r="C8" s="24">
        <v>55</v>
      </c>
      <c r="D8" s="26">
        <v>1976</v>
      </c>
      <c r="E8" s="26">
        <v>357</v>
      </c>
      <c r="F8" s="26">
        <v>527</v>
      </c>
      <c r="G8" s="26">
        <v>624</v>
      </c>
      <c r="H8" s="26">
        <v>468</v>
      </c>
    </row>
    <row r="9" spans="2:8" ht="12" customHeight="1">
      <c r="B9" s="51"/>
      <c r="C9" s="24">
        <v>60</v>
      </c>
      <c r="D9" s="26">
        <v>1848</v>
      </c>
      <c r="E9" s="26">
        <v>312</v>
      </c>
      <c r="F9" s="26">
        <v>518</v>
      </c>
      <c r="G9" s="26">
        <v>569</v>
      </c>
      <c r="H9" s="26">
        <v>449</v>
      </c>
    </row>
    <row r="10" spans="2:8" ht="12" customHeight="1">
      <c r="B10" s="51"/>
      <c r="C10" s="37" t="s">
        <v>46</v>
      </c>
      <c r="D10" s="26">
        <v>1738</v>
      </c>
      <c r="E10" s="26">
        <v>270</v>
      </c>
      <c r="F10" s="26">
        <v>496</v>
      </c>
      <c r="G10" s="26">
        <v>537</v>
      </c>
      <c r="H10" s="26">
        <v>435</v>
      </c>
    </row>
    <row r="11" spans="2:8" ht="12" customHeight="1">
      <c r="B11" s="51"/>
      <c r="C11" s="37">
        <v>7</v>
      </c>
      <c r="D11" s="26">
        <v>1605</v>
      </c>
      <c r="E11" s="26">
        <v>238</v>
      </c>
      <c r="F11" s="26">
        <v>468</v>
      </c>
      <c r="G11" s="26">
        <v>502</v>
      </c>
      <c r="H11" s="26">
        <v>397</v>
      </c>
    </row>
    <row r="12" spans="2:8" ht="12" customHeight="1">
      <c r="B12" s="51"/>
      <c r="C12" s="37">
        <v>12</v>
      </c>
      <c r="D12" s="26">
        <v>1327</v>
      </c>
      <c r="E12" s="26">
        <v>130</v>
      </c>
      <c r="F12" s="26">
        <v>403</v>
      </c>
      <c r="G12" s="26">
        <v>428</v>
      </c>
      <c r="H12" s="26">
        <v>366</v>
      </c>
    </row>
    <row r="13" spans="2:8" ht="12" customHeight="1">
      <c r="B13" s="51"/>
      <c r="C13" s="37">
        <v>17</v>
      </c>
      <c r="D13" s="26">
        <v>1162</v>
      </c>
      <c r="E13" s="26">
        <v>88</v>
      </c>
      <c r="F13" s="26">
        <v>364</v>
      </c>
      <c r="G13" s="26">
        <v>379</v>
      </c>
      <c r="H13" s="26">
        <v>331</v>
      </c>
    </row>
    <row r="14" spans="2:8" ht="12" customHeight="1">
      <c r="B14" s="51"/>
      <c r="C14" s="37" t="s">
        <v>50</v>
      </c>
      <c r="D14" s="26">
        <f>SUM(E14:H14)</f>
        <v>831</v>
      </c>
      <c r="E14" s="26">
        <v>45</v>
      </c>
      <c r="F14" s="26">
        <v>316</v>
      </c>
      <c r="G14" s="26">
        <v>316</v>
      </c>
      <c r="H14" s="26">
        <v>154</v>
      </c>
    </row>
    <row r="15" spans="2:8" ht="12" customHeight="1">
      <c r="B15" s="51"/>
      <c r="C15" s="37" t="s">
        <v>52</v>
      </c>
      <c r="D15" s="26">
        <f>SUM(E15:H15)</f>
        <v>709</v>
      </c>
      <c r="E15" s="26">
        <v>34</v>
      </c>
      <c r="F15" s="26">
        <v>276</v>
      </c>
      <c r="G15" s="26">
        <v>249</v>
      </c>
      <c r="H15" s="26">
        <v>150</v>
      </c>
    </row>
    <row r="16" spans="2:8" ht="12" customHeight="1">
      <c r="B16" s="52"/>
      <c r="C16" s="40" t="s">
        <v>82</v>
      </c>
      <c r="D16" s="27">
        <v>468</v>
      </c>
      <c r="E16" s="27">
        <v>20</v>
      </c>
      <c r="F16" s="27">
        <v>224</v>
      </c>
      <c r="G16" s="27">
        <v>127</v>
      </c>
      <c r="H16" s="27">
        <v>97</v>
      </c>
    </row>
    <row r="17" spans="2:8" ht="12" customHeight="1">
      <c r="B17" s="51" t="s">
        <v>14</v>
      </c>
      <c r="C17" s="37" t="s">
        <v>17</v>
      </c>
      <c r="D17" s="26">
        <v>9802</v>
      </c>
      <c r="E17" s="26">
        <v>1780</v>
      </c>
      <c r="F17" s="26">
        <v>2631</v>
      </c>
      <c r="G17" s="26">
        <v>3099</v>
      </c>
      <c r="H17" s="26">
        <v>2292</v>
      </c>
    </row>
    <row r="18" spans="2:8" ht="12" customHeight="1">
      <c r="B18" s="51"/>
      <c r="C18" s="37">
        <v>55</v>
      </c>
      <c r="D18" s="26">
        <v>9399</v>
      </c>
      <c r="E18" s="26">
        <v>1651</v>
      </c>
      <c r="F18" s="26">
        <v>2614</v>
      </c>
      <c r="G18" s="26">
        <v>2842</v>
      </c>
      <c r="H18" s="26">
        <v>2292</v>
      </c>
    </row>
    <row r="19" spans="2:8" ht="12" customHeight="1">
      <c r="B19" s="51"/>
      <c r="C19" s="37">
        <v>60</v>
      </c>
      <c r="D19" s="26">
        <v>8776</v>
      </c>
      <c r="E19" s="26">
        <v>1429</v>
      </c>
      <c r="F19" s="26">
        <v>2540</v>
      </c>
      <c r="G19" s="26">
        <v>2598</v>
      </c>
      <c r="H19" s="26">
        <v>2209</v>
      </c>
    </row>
    <row r="20" spans="2:8" ht="12" customHeight="1">
      <c r="B20" s="51"/>
      <c r="C20" s="24" t="s">
        <v>46</v>
      </c>
      <c r="D20" s="26">
        <v>8270</v>
      </c>
      <c r="E20" s="26">
        <v>1243</v>
      </c>
      <c r="F20" s="26">
        <v>2472</v>
      </c>
      <c r="G20" s="26">
        <v>2416</v>
      </c>
      <c r="H20" s="26">
        <v>2139</v>
      </c>
    </row>
    <row r="21" spans="2:8" ht="12" customHeight="1">
      <c r="B21" s="51"/>
      <c r="C21" s="24">
        <v>7</v>
      </c>
      <c r="D21" s="26">
        <v>7506</v>
      </c>
      <c r="E21" s="26">
        <v>1067</v>
      </c>
      <c r="F21" s="26">
        <v>2301</v>
      </c>
      <c r="G21" s="26">
        <v>2191</v>
      </c>
      <c r="H21" s="26">
        <v>1947</v>
      </c>
    </row>
    <row r="22" spans="2:8" ht="12" customHeight="1">
      <c r="B22" s="51"/>
      <c r="C22" s="24">
        <v>12</v>
      </c>
      <c r="D22" s="26">
        <v>6189</v>
      </c>
      <c r="E22" s="26">
        <v>588</v>
      </c>
      <c r="F22" s="26">
        <v>1973</v>
      </c>
      <c r="G22" s="26">
        <v>1859</v>
      </c>
      <c r="H22" s="26">
        <v>1769</v>
      </c>
    </row>
    <row r="23" spans="2:8" ht="12" customHeight="1">
      <c r="B23" s="51"/>
      <c r="C23" s="24">
        <v>17</v>
      </c>
      <c r="D23" s="26">
        <v>5157</v>
      </c>
      <c r="E23" s="26">
        <v>397</v>
      </c>
      <c r="F23" s="26">
        <v>1685</v>
      </c>
      <c r="G23" s="26">
        <v>1561</v>
      </c>
      <c r="H23" s="26">
        <v>1514</v>
      </c>
    </row>
    <row r="24" spans="2:8" ht="12" customHeight="1">
      <c r="B24" s="51"/>
      <c r="C24" s="24" t="s">
        <v>50</v>
      </c>
      <c r="D24" s="26">
        <f>SUM(E24:H24)</f>
        <v>3469</v>
      </c>
      <c r="E24" s="26">
        <v>187</v>
      </c>
      <c r="F24" s="26">
        <v>1359</v>
      </c>
      <c r="G24" s="26">
        <v>1248</v>
      </c>
      <c r="H24" s="26">
        <v>675</v>
      </c>
    </row>
    <row r="25" spans="2:8" ht="12" customHeight="1">
      <c r="B25" s="51"/>
      <c r="C25" s="24" t="s">
        <v>52</v>
      </c>
      <c r="D25" s="26">
        <f>SUM(E25:H25)</f>
        <v>2789</v>
      </c>
      <c r="E25" s="26">
        <v>215</v>
      </c>
      <c r="F25" s="26">
        <v>1137</v>
      </c>
      <c r="G25" s="26">
        <v>903</v>
      </c>
      <c r="H25" s="26">
        <v>534</v>
      </c>
    </row>
    <row r="26" spans="2:8" ht="12" customHeight="1">
      <c r="B26" s="51"/>
      <c r="C26" s="37" t="s">
        <v>82</v>
      </c>
      <c r="D26" s="27">
        <v>1681</v>
      </c>
      <c r="E26" s="27">
        <v>71</v>
      </c>
      <c r="F26" s="27">
        <v>820</v>
      </c>
      <c r="G26" s="27">
        <v>421</v>
      </c>
      <c r="H26" s="27">
        <v>369</v>
      </c>
    </row>
    <row r="27" spans="2:8" ht="12" customHeight="1">
      <c r="B27" s="50" t="s">
        <v>15</v>
      </c>
      <c r="C27" s="31" t="s">
        <v>17</v>
      </c>
      <c r="D27" s="26">
        <v>3641</v>
      </c>
      <c r="E27" s="26">
        <v>510</v>
      </c>
      <c r="F27" s="26">
        <v>978</v>
      </c>
      <c r="G27" s="26">
        <v>1185</v>
      </c>
      <c r="H27" s="26">
        <v>968</v>
      </c>
    </row>
    <row r="28" spans="2:8" ht="12" customHeight="1">
      <c r="B28" s="51"/>
      <c r="C28" s="37">
        <v>55</v>
      </c>
      <c r="D28" s="26">
        <v>3355</v>
      </c>
      <c r="E28" s="26">
        <v>459</v>
      </c>
      <c r="F28" s="26">
        <v>904</v>
      </c>
      <c r="G28" s="26">
        <v>1048</v>
      </c>
      <c r="H28" s="26">
        <v>944</v>
      </c>
    </row>
    <row r="29" spans="2:8" ht="12" customHeight="1">
      <c r="B29" s="51"/>
      <c r="C29" s="37">
        <v>60</v>
      </c>
      <c r="D29" s="26">
        <v>2864</v>
      </c>
      <c r="E29" s="26">
        <v>355</v>
      </c>
      <c r="F29" s="26">
        <v>835</v>
      </c>
      <c r="G29" s="26">
        <v>849</v>
      </c>
      <c r="H29" s="26">
        <v>825</v>
      </c>
    </row>
    <row r="30" spans="2:8" ht="12" customHeight="1">
      <c r="B30" s="51"/>
      <c r="C30" s="37" t="s">
        <v>46</v>
      </c>
      <c r="D30" s="26">
        <v>2427</v>
      </c>
      <c r="E30" s="26">
        <v>354</v>
      </c>
      <c r="F30" s="26">
        <v>717</v>
      </c>
      <c r="G30" s="26">
        <v>715</v>
      </c>
      <c r="H30" s="26">
        <v>641</v>
      </c>
    </row>
    <row r="31" spans="2:8" ht="12" customHeight="1">
      <c r="B31" s="51"/>
      <c r="C31" s="37">
        <v>7</v>
      </c>
      <c r="D31" s="26">
        <v>2047</v>
      </c>
      <c r="E31" s="26">
        <v>249</v>
      </c>
      <c r="F31" s="26">
        <v>634</v>
      </c>
      <c r="G31" s="26">
        <v>619</v>
      </c>
      <c r="H31" s="26">
        <v>545</v>
      </c>
    </row>
    <row r="32" spans="2:8" ht="12" customHeight="1">
      <c r="B32" s="51"/>
      <c r="C32" s="37">
        <v>12</v>
      </c>
      <c r="D32" s="26">
        <v>1829</v>
      </c>
      <c r="E32" s="26">
        <v>167</v>
      </c>
      <c r="F32" s="26">
        <v>559</v>
      </c>
      <c r="G32" s="26">
        <v>547</v>
      </c>
      <c r="H32" s="26">
        <v>556</v>
      </c>
    </row>
    <row r="33" spans="2:8" ht="12" customHeight="1">
      <c r="B33" s="51"/>
      <c r="C33" s="37">
        <v>17</v>
      </c>
      <c r="D33" s="26">
        <v>1704</v>
      </c>
      <c r="E33" s="26">
        <v>125</v>
      </c>
      <c r="F33" s="26">
        <v>526</v>
      </c>
      <c r="G33" s="26">
        <v>547</v>
      </c>
      <c r="H33" s="26">
        <v>506</v>
      </c>
    </row>
    <row r="34" spans="2:8" ht="12" customHeight="1">
      <c r="B34" s="51"/>
      <c r="C34" s="37" t="s">
        <v>50</v>
      </c>
      <c r="D34" s="26">
        <f>SUM(E34:H34)</f>
        <v>1251</v>
      </c>
      <c r="E34" s="26">
        <v>72</v>
      </c>
      <c r="F34" s="26">
        <v>466</v>
      </c>
      <c r="G34" s="26">
        <v>473</v>
      </c>
      <c r="H34" s="26">
        <v>240</v>
      </c>
    </row>
    <row r="35" spans="2:8" ht="12" customHeight="1">
      <c r="B35" s="51"/>
      <c r="C35" s="37" t="s">
        <v>52</v>
      </c>
      <c r="D35" s="26">
        <f>SUM(E35:H35)</f>
        <v>1003</v>
      </c>
      <c r="E35" s="26">
        <v>48</v>
      </c>
      <c r="F35" s="26">
        <v>374</v>
      </c>
      <c r="G35" s="26">
        <v>331</v>
      </c>
      <c r="H35" s="26">
        <v>250</v>
      </c>
    </row>
    <row r="36" spans="2:8" ht="12" customHeight="1">
      <c r="B36" s="52"/>
      <c r="C36" s="40" t="s">
        <v>82</v>
      </c>
      <c r="D36" s="43">
        <v>500</v>
      </c>
      <c r="E36" s="43">
        <v>15</v>
      </c>
      <c r="F36" s="43">
        <v>233</v>
      </c>
      <c r="G36" s="43">
        <v>119</v>
      </c>
      <c r="H36" s="43">
        <v>133</v>
      </c>
    </row>
    <row r="37" spans="2:8" ht="12" customHeight="1"/>
    <row r="38" spans="2:8" s="10" customFormat="1" ht="12" customHeight="1">
      <c r="B38" s="10" t="s">
        <v>16</v>
      </c>
      <c r="C38" s="11"/>
      <c r="F38" s="47" t="s">
        <v>49</v>
      </c>
      <c r="G38" s="47"/>
      <c r="H38" s="47"/>
    </row>
    <row r="39" spans="2:8" ht="6.75" customHeight="1">
      <c r="F39" s="2"/>
      <c r="G39" s="2"/>
      <c r="H39" s="2"/>
    </row>
    <row r="40" spans="2:8" ht="15" customHeight="1">
      <c r="B40" s="48" t="s">
        <v>68</v>
      </c>
      <c r="C40" s="49"/>
      <c r="D40" s="22" t="s">
        <v>66</v>
      </c>
      <c r="E40" s="22" t="s">
        <v>20</v>
      </c>
      <c r="F40" s="22" t="s">
        <v>21</v>
      </c>
      <c r="G40" s="22" t="s">
        <v>22</v>
      </c>
      <c r="H40" s="22" t="s">
        <v>23</v>
      </c>
    </row>
    <row r="41" spans="2:8" ht="12" customHeight="1">
      <c r="B41" s="50" t="s">
        <v>13</v>
      </c>
      <c r="C41" s="24" t="s">
        <v>17</v>
      </c>
      <c r="D41" s="29">
        <f>SUM(E41:H41)</f>
        <v>100</v>
      </c>
      <c r="E41" s="29">
        <f t="shared" ref="E41:H50" si="0">E7/$D7*100</f>
        <v>18.266405484818804</v>
      </c>
      <c r="F41" s="29">
        <f t="shared" si="0"/>
        <v>26.199804113614107</v>
      </c>
      <c r="G41" s="29">
        <f t="shared" si="0"/>
        <v>32.321253672869737</v>
      </c>
      <c r="H41" s="29">
        <f t="shared" si="0"/>
        <v>23.212536728697355</v>
      </c>
    </row>
    <row r="42" spans="2:8" ht="12" customHeight="1">
      <c r="B42" s="51"/>
      <c r="C42" s="24">
        <v>55</v>
      </c>
      <c r="D42" s="29">
        <f t="shared" ref="D42:D69" si="1">SUM(E42:H42)</f>
        <v>100</v>
      </c>
      <c r="E42" s="29">
        <f t="shared" si="0"/>
        <v>18.0668016194332</v>
      </c>
      <c r="F42" s="29">
        <f t="shared" si="0"/>
        <v>26.670040485829961</v>
      </c>
      <c r="G42" s="29">
        <f t="shared" si="0"/>
        <v>31.578947368421051</v>
      </c>
      <c r="H42" s="29">
        <f t="shared" si="0"/>
        <v>23.684210526315788</v>
      </c>
    </row>
    <row r="43" spans="2:8" ht="12" customHeight="1">
      <c r="B43" s="51"/>
      <c r="C43" s="24">
        <v>60</v>
      </c>
      <c r="D43" s="29">
        <f t="shared" si="1"/>
        <v>100</v>
      </c>
      <c r="E43" s="29">
        <f t="shared" si="0"/>
        <v>16.883116883116884</v>
      </c>
      <c r="F43" s="29">
        <f t="shared" si="0"/>
        <v>28.030303030303028</v>
      </c>
      <c r="G43" s="29">
        <f t="shared" si="0"/>
        <v>30.79004329004329</v>
      </c>
      <c r="H43" s="29">
        <f t="shared" si="0"/>
        <v>24.296536796536795</v>
      </c>
    </row>
    <row r="44" spans="2:8" ht="12" customHeight="1">
      <c r="B44" s="51"/>
      <c r="C44" s="37" t="s">
        <v>46</v>
      </c>
      <c r="D44" s="29">
        <f t="shared" si="1"/>
        <v>100</v>
      </c>
      <c r="E44" s="29">
        <f t="shared" si="0"/>
        <v>15.535097813578828</v>
      </c>
      <c r="F44" s="29">
        <f t="shared" si="0"/>
        <v>28.5385500575374</v>
      </c>
      <c r="G44" s="29">
        <f t="shared" si="0"/>
        <v>30.897583429228998</v>
      </c>
      <c r="H44" s="29">
        <f t="shared" si="0"/>
        <v>25.028768699654773</v>
      </c>
    </row>
    <row r="45" spans="2:8" ht="12" customHeight="1">
      <c r="B45" s="51"/>
      <c r="C45" s="37">
        <v>7</v>
      </c>
      <c r="D45" s="29">
        <f t="shared" si="1"/>
        <v>100</v>
      </c>
      <c r="E45" s="29">
        <f t="shared" si="0"/>
        <v>14.828660436137072</v>
      </c>
      <c r="F45" s="29">
        <f t="shared" si="0"/>
        <v>29.158878504672899</v>
      </c>
      <c r="G45" s="29">
        <f t="shared" si="0"/>
        <v>31.277258566978194</v>
      </c>
      <c r="H45" s="29">
        <f t="shared" si="0"/>
        <v>24.73520249221184</v>
      </c>
    </row>
    <row r="46" spans="2:8" ht="12" customHeight="1">
      <c r="B46" s="51"/>
      <c r="C46" s="37">
        <v>12</v>
      </c>
      <c r="D46" s="29">
        <f t="shared" si="1"/>
        <v>100</v>
      </c>
      <c r="E46" s="29">
        <f t="shared" si="0"/>
        <v>9.7965335342878674</v>
      </c>
      <c r="F46" s="29">
        <f t="shared" si="0"/>
        <v>30.36925395629239</v>
      </c>
      <c r="G46" s="29">
        <f t="shared" si="0"/>
        <v>32.253202712886207</v>
      </c>
      <c r="H46" s="29">
        <f t="shared" si="0"/>
        <v>27.581009796533536</v>
      </c>
    </row>
    <row r="47" spans="2:8" ht="12" customHeight="1">
      <c r="B47" s="51"/>
      <c r="C47" s="37">
        <v>17</v>
      </c>
      <c r="D47" s="29">
        <f t="shared" si="1"/>
        <v>100.00000000000001</v>
      </c>
      <c r="E47" s="29">
        <f t="shared" si="0"/>
        <v>7.5731497418244409</v>
      </c>
      <c r="F47" s="29">
        <f t="shared" si="0"/>
        <v>31.325301204819279</v>
      </c>
      <c r="G47" s="29">
        <f t="shared" si="0"/>
        <v>32.616179001721171</v>
      </c>
      <c r="H47" s="29">
        <f t="shared" si="0"/>
        <v>28.485370051635112</v>
      </c>
    </row>
    <row r="48" spans="2:8" ht="12" customHeight="1">
      <c r="B48" s="51"/>
      <c r="C48" s="37" t="s">
        <v>50</v>
      </c>
      <c r="D48" s="29">
        <f>SUM(E48:H48)</f>
        <v>100</v>
      </c>
      <c r="E48" s="29">
        <f t="shared" si="0"/>
        <v>5.4151624548736459</v>
      </c>
      <c r="F48" s="29">
        <f t="shared" si="0"/>
        <v>38.026474127557158</v>
      </c>
      <c r="G48" s="29">
        <f t="shared" si="0"/>
        <v>38.026474127557158</v>
      </c>
      <c r="H48" s="29">
        <f t="shared" si="0"/>
        <v>18.531889290012032</v>
      </c>
    </row>
    <row r="49" spans="2:8" ht="12" customHeight="1">
      <c r="B49" s="51"/>
      <c r="C49" s="37" t="s">
        <v>52</v>
      </c>
      <c r="D49" s="29">
        <f t="shared" si="1"/>
        <v>100</v>
      </c>
      <c r="E49" s="29">
        <f t="shared" si="0"/>
        <v>4.7954866008462629</v>
      </c>
      <c r="F49" s="29">
        <f t="shared" si="0"/>
        <v>38.928067700987306</v>
      </c>
      <c r="G49" s="29">
        <f t="shared" si="0"/>
        <v>35.119887165021154</v>
      </c>
      <c r="H49" s="29">
        <f t="shared" si="0"/>
        <v>21.156558533145276</v>
      </c>
    </row>
    <row r="50" spans="2:8" ht="12" customHeight="1">
      <c r="B50" s="52"/>
      <c r="C50" s="40" t="s">
        <v>82</v>
      </c>
      <c r="D50" s="30">
        <f>SUM(E50:H50)</f>
        <v>100</v>
      </c>
      <c r="E50" s="30">
        <f t="shared" si="0"/>
        <v>4.2735042735042734</v>
      </c>
      <c r="F50" s="30">
        <f t="shared" si="0"/>
        <v>47.863247863247864</v>
      </c>
      <c r="G50" s="30">
        <f t="shared" si="0"/>
        <v>27.136752136752136</v>
      </c>
      <c r="H50" s="30">
        <f t="shared" si="0"/>
        <v>20.726495726495727</v>
      </c>
    </row>
    <row r="51" spans="2:8" ht="12" customHeight="1">
      <c r="B51" s="51" t="s">
        <v>14</v>
      </c>
      <c r="C51" s="37" t="s">
        <v>17</v>
      </c>
      <c r="D51" s="29">
        <f t="shared" si="1"/>
        <v>100</v>
      </c>
      <c r="E51" s="29">
        <f t="shared" ref="E51:H60" si="2">E17/$D17*100</f>
        <v>18.159559273617628</v>
      </c>
      <c r="F51" s="29">
        <f t="shared" si="2"/>
        <v>26.841460926341565</v>
      </c>
      <c r="G51" s="29">
        <f t="shared" si="2"/>
        <v>31.615996735360131</v>
      </c>
      <c r="H51" s="29">
        <f t="shared" si="2"/>
        <v>23.382983064680676</v>
      </c>
    </row>
    <row r="52" spans="2:8" ht="12" customHeight="1">
      <c r="B52" s="51"/>
      <c r="C52" s="37">
        <v>55</v>
      </c>
      <c r="D52" s="29">
        <f t="shared" si="1"/>
        <v>100</v>
      </c>
      <c r="E52" s="29">
        <f t="shared" si="2"/>
        <v>17.565698478561547</v>
      </c>
      <c r="F52" s="29">
        <f t="shared" si="2"/>
        <v>27.81146930524524</v>
      </c>
      <c r="G52" s="29">
        <f t="shared" si="2"/>
        <v>30.237259282902436</v>
      </c>
      <c r="H52" s="29">
        <f t="shared" si="2"/>
        <v>24.385572933290774</v>
      </c>
    </row>
    <row r="53" spans="2:8" ht="12" customHeight="1">
      <c r="B53" s="51"/>
      <c r="C53" s="37">
        <v>60</v>
      </c>
      <c r="D53" s="29">
        <f t="shared" si="1"/>
        <v>100.00000000000001</v>
      </c>
      <c r="E53" s="29">
        <f t="shared" si="2"/>
        <v>16.283044667274385</v>
      </c>
      <c r="F53" s="29">
        <f t="shared" si="2"/>
        <v>28.942570647219689</v>
      </c>
      <c r="G53" s="29">
        <f t="shared" si="2"/>
        <v>29.603463992707386</v>
      </c>
      <c r="H53" s="29">
        <f t="shared" si="2"/>
        <v>25.170920692798543</v>
      </c>
    </row>
    <row r="54" spans="2:8" ht="12" customHeight="1">
      <c r="B54" s="51"/>
      <c r="C54" s="24" t="s">
        <v>46</v>
      </c>
      <c r="D54" s="29">
        <f t="shared" si="1"/>
        <v>100</v>
      </c>
      <c r="E54" s="29">
        <f t="shared" si="2"/>
        <v>15.030229746070134</v>
      </c>
      <c r="F54" s="29">
        <f t="shared" si="2"/>
        <v>29.891172914147525</v>
      </c>
      <c r="G54" s="29">
        <f t="shared" si="2"/>
        <v>29.214026602176542</v>
      </c>
      <c r="H54" s="29">
        <f t="shared" si="2"/>
        <v>25.864570737605803</v>
      </c>
    </row>
    <row r="55" spans="2:8" ht="12" customHeight="1">
      <c r="B55" s="51"/>
      <c r="C55" s="24">
        <v>7</v>
      </c>
      <c r="D55" s="29">
        <f t="shared" si="1"/>
        <v>100</v>
      </c>
      <c r="E55" s="29">
        <f t="shared" si="2"/>
        <v>14.215294431121769</v>
      </c>
      <c r="F55" s="29">
        <f t="shared" si="2"/>
        <v>30.655475619504397</v>
      </c>
      <c r="G55" s="29">
        <f t="shared" si="2"/>
        <v>29.189981348254729</v>
      </c>
      <c r="H55" s="29">
        <f t="shared" si="2"/>
        <v>25.939248601119104</v>
      </c>
    </row>
    <row r="56" spans="2:8" ht="12" customHeight="1">
      <c r="B56" s="51"/>
      <c r="C56" s="24">
        <v>12</v>
      </c>
      <c r="D56" s="29">
        <f t="shared" si="1"/>
        <v>100.00000000000001</v>
      </c>
      <c r="E56" s="29">
        <f t="shared" si="2"/>
        <v>9.5007270964614641</v>
      </c>
      <c r="F56" s="29">
        <f t="shared" si="2"/>
        <v>31.879140410405562</v>
      </c>
      <c r="G56" s="29">
        <f t="shared" si="2"/>
        <v>30.037162708030372</v>
      </c>
      <c r="H56" s="29">
        <f t="shared" si="2"/>
        <v>28.582969785102602</v>
      </c>
    </row>
    <row r="57" spans="2:8" ht="12" customHeight="1">
      <c r="B57" s="51"/>
      <c r="C57" s="24">
        <v>17</v>
      </c>
      <c r="D57" s="29">
        <f t="shared" si="1"/>
        <v>100</v>
      </c>
      <c r="E57" s="29">
        <f t="shared" si="2"/>
        <v>7.6982741904207872</v>
      </c>
      <c r="F57" s="29">
        <f t="shared" si="2"/>
        <v>32.67403529183634</v>
      </c>
      <c r="G57" s="29">
        <f t="shared" si="2"/>
        <v>30.269536552259062</v>
      </c>
      <c r="H57" s="29">
        <f t="shared" si="2"/>
        <v>29.358153965483808</v>
      </c>
    </row>
    <row r="58" spans="2:8" ht="12" customHeight="1">
      <c r="B58" s="51"/>
      <c r="C58" s="24" t="s">
        <v>50</v>
      </c>
      <c r="D58" s="29">
        <f>SUM(E58:H58)</f>
        <v>99.999999999999986</v>
      </c>
      <c r="E58" s="29">
        <f t="shared" si="2"/>
        <v>5.3906024791006057</v>
      </c>
      <c r="F58" s="29">
        <f t="shared" si="2"/>
        <v>39.175554914961083</v>
      </c>
      <c r="G58" s="29">
        <f t="shared" si="2"/>
        <v>35.975785528970881</v>
      </c>
      <c r="H58" s="29">
        <f t="shared" si="2"/>
        <v>19.458057076967425</v>
      </c>
    </row>
    <row r="59" spans="2:8" ht="12" customHeight="1">
      <c r="B59" s="51"/>
      <c r="C59" s="24" t="s">
        <v>52</v>
      </c>
      <c r="D59" s="29">
        <f t="shared" si="1"/>
        <v>99.999999999999986</v>
      </c>
      <c r="E59" s="29">
        <f t="shared" si="2"/>
        <v>7.7088562208676947</v>
      </c>
      <c r="F59" s="29">
        <f t="shared" si="2"/>
        <v>40.767300107565433</v>
      </c>
      <c r="G59" s="29">
        <f t="shared" si="2"/>
        <v>32.377196127644311</v>
      </c>
      <c r="H59" s="29">
        <f t="shared" si="2"/>
        <v>19.146647543922555</v>
      </c>
    </row>
    <row r="60" spans="2:8" ht="12" customHeight="1">
      <c r="B60" s="51"/>
      <c r="C60" s="37" t="s">
        <v>82</v>
      </c>
      <c r="D60" s="30">
        <f>SUM(E60:H60)</f>
        <v>100</v>
      </c>
      <c r="E60" s="30">
        <f t="shared" si="2"/>
        <v>4.2236763831052944</v>
      </c>
      <c r="F60" s="30">
        <f t="shared" si="2"/>
        <v>48.780487804878049</v>
      </c>
      <c r="G60" s="30">
        <f t="shared" si="2"/>
        <v>25.044616299821538</v>
      </c>
      <c r="H60" s="30">
        <f t="shared" si="2"/>
        <v>21.951219512195124</v>
      </c>
    </row>
    <row r="61" spans="2:8" ht="12" customHeight="1">
      <c r="B61" s="50" t="s">
        <v>15</v>
      </c>
      <c r="C61" s="31" t="s">
        <v>17</v>
      </c>
      <c r="D61" s="29">
        <f t="shared" si="1"/>
        <v>100</v>
      </c>
      <c r="E61" s="29">
        <f t="shared" ref="E61:H70" si="3">E27/$D27*100</f>
        <v>14.00714089535842</v>
      </c>
      <c r="F61" s="29">
        <f t="shared" si="3"/>
        <v>26.860752540510845</v>
      </c>
      <c r="G61" s="29">
        <f t="shared" si="3"/>
        <v>32.546003845097502</v>
      </c>
      <c r="H61" s="29">
        <f t="shared" si="3"/>
        <v>26.586102719033235</v>
      </c>
    </row>
    <row r="62" spans="2:8" ht="12" customHeight="1">
      <c r="B62" s="51"/>
      <c r="C62" s="37">
        <v>55</v>
      </c>
      <c r="D62" s="29">
        <f t="shared" si="1"/>
        <v>100</v>
      </c>
      <c r="E62" s="29">
        <f t="shared" si="3"/>
        <v>13.681073025335319</v>
      </c>
      <c r="F62" s="29">
        <f t="shared" si="3"/>
        <v>26.944858420268258</v>
      </c>
      <c r="G62" s="29">
        <f t="shared" si="3"/>
        <v>31.236959761549926</v>
      </c>
      <c r="H62" s="29">
        <f t="shared" si="3"/>
        <v>28.137108792846497</v>
      </c>
    </row>
    <row r="63" spans="2:8" ht="12" customHeight="1">
      <c r="B63" s="51"/>
      <c r="C63" s="37">
        <v>60</v>
      </c>
      <c r="D63" s="29">
        <f t="shared" si="1"/>
        <v>100.00000000000001</v>
      </c>
      <c r="E63" s="29">
        <f t="shared" si="3"/>
        <v>12.395251396648046</v>
      </c>
      <c r="F63" s="29">
        <f t="shared" si="3"/>
        <v>29.155027932960891</v>
      </c>
      <c r="G63" s="29">
        <f t="shared" si="3"/>
        <v>29.643854748603353</v>
      </c>
      <c r="H63" s="29">
        <f t="shared" si="3"/>
        <v>28.80586592178771</v>
      </c>
    </row>
    <row r="64" spans="2:8" ht="12" customHeight="1">
      <c r="B64" s="51"/>
      <c r="C64" s="37" t="s">
        <v>46</v>
      </c>
      <c r="D64" s="29">
        <f t="shared" si="1"/>
        <v>100</v>
      </c>
      <c r="E64" s="29">
        <f t="shared" si="3"/>
        <v>14.585908529048208</v>
      </c>
      <c r="F64" s="29">
        <f t="shared" si="3"/>
        <v>29.542645241038318</v>
      </c>
      <c r="G64" s="29">
        <f t="shared" si="3"/>
        <v>29.460238978162341</v>
      </c>
      <c r="H64" s="29">
        <f t="shared" si="3"/>
        <v>26.411207251751133</v>
      </c>
    </row>
    <row r="65" spans="2:8" ht="12" customHeight="1">
      <c r="B65" s="51"/>
      <c r="C65" s="37">
        <v>7</v>
      </c>
      <c r="D65" s="29">
        <f t="shared" si="1"/>
        <v>100.00000000000001</v>
      </c>
      <c r="E65" s="29">
        <f t="shared" si="3"/>
        <v>12.164142647777235</v>
      </c>
      <c r="F65" s="29">
        <f t="shared" si="3"/>
        <v>30.972154372252074</v>
      </c>
      <c r="G65" s="29">
        <f t="shared" si="3"/>
        <v>30.239374694675135</v>
      </c>
      <c r="H65" s="29">
        <f t="shared" si="3"/>
        <v>26.624328285295558</v>
      </c>
    </row>
    <row r="66" spans="2:8" ht="12" customHeight="1">
      <c r="B66" s="51"/>
      <c r="C66" s="37">
        <v>12</v>
      </c>
      <c r="D66" s="29">
        <f t="shared" si="1"/>
        <v>100</v>
      </c>
      <c r="E66" s="29">
        <f t="shared" si="3"/>
        <v>9.1306724986331336</v>
      </c>
      <c r="F66" s="29">
        <f t="shared" si="3"/>
        <v>30.563149261891741</v>
      </c>
      <c r="G66" s="29">
        <f t="shared" si="3"/>
        <v>29.907053034445052</v>
      </c>
      <c r="H66" s="29">
        <f t="shared" si="3"/>
        <v>30.399125205030071</v>
      </c>
    </row>
    <row r="67" spans="2:8" ht="12" customHeight="1">
      <c r="B67" s="51"/>
      <c r="C67" s="37">
        <v>17</v>
      </c>
      <c r="D67" s="29">
        <f t="shared" si="1"/>
        <v>100</v>
      </c>
      <c r="E67" s="29">
        <f t="shared" si="3"/>
        <v>7.335680751173709</v>
      </c>
      <c r="F67" s="29">
        <f t="shared" si="3"/>
        <v>30.868544600938968</v>
      </c>
      <c r="G67" s="29">
        <f t="shared" si="3"/>
        <v>32.100938967136152</v>
      </c>
      <c r="H67" s="29">
        <f t="shared" si="3"/>
        <v>29.694835680751176</v>
      </c>
    </row>
    <row r="68" spans="2:8" ht="12" customHeight="1">
      <c r="B68" s="51"/>
      <c r="C68" s="37" t="s">
        <v>50</v>
      </c>
      <c r="D68" s="29">
        <f>SUM(E68:H68)</f>
        <v>100</v>
      </c>
      <c r="E68" s="29">
        <f t="shared" si="3"/>
        <v>5.755395683453238</v>
      </c>
      <c r="F68" s="29">
        <f t="shared" si="3"/>
        <v>37.250199840127898</v>
      </c>
      <c r="G68" s="29">
        <f t="shared" si="3"/>
        <v>37.809752198241412</v>
      </c>
      <c r="H68" s="29">
        <f t="shared" si="3"/>
        <v>19.18465227817746</v>
      </c>
    </row>
    <row r="69" spans="2:8" ht="12" customHeight="1">
      <c r="B69" s="51"/>
      <c r="C69" s="37" t="s">
        <v>52</v>
      </c>
      <c r="D69" s="29">
        <f t="shared" si="1"/>
        <v>100</v>
      </c>
      <c r="E69" s="29">
        <f t="shared" si="3"/>
        <v>4.7856430707876374</v>
      </c>
      <c r="F69" s="29">
        <f t="shared" si="3"/>
        <v>37.288135593220339</v>
      </c>
      <c r="G69" s="29">
        <f t="shared" si="3"/>
        <v>33.00099700897308</v>
      </c>
      <c r="H69" s="29">
        <f t="shared" si="3"/>
        <v>24.925224327018945</v>
      </c>
    </row>
    <row r="70" spans="2:8" ht="12" customHeight="1">
      <c r="B70" s="52"/>
      <c r="C70" s="40" t="s">
        <v>82</v>
      </c>
      <c r="D70" s="44">
        <f>SUM(E70:H70)</f>
        <v>100</v>
      </c>
      <c r="E70" s="44">
        <f t="shared" si="3"/>
        <v>3</v>
      </c>
      <c r="F70" s="44">
        <f t="shared" si="3"/>
        <v>46.6</v>
      </c>
      <c r="G70" s="44">
        <f t="shared" si="3"/>
        <v>23.799999999999997</v>
      </c>
      <c r="H70" s="44">
        <f t="shared" si="3"/>
        <v>26.6</v>
      </c>
    </row>
    <row r="71" spans="2:8" ht="6" customHeight="1">
      <c r="B71" s="1"/>
      <c r="C71" s="3"/>
      <c r="D71" s="4"/>
      <c r="E71" s="4"/>
      <c r="F71" s="4"/>
      <c r="G71" s="4"/>
      <c r="H71" s="4"/>
    </row>
    <row r="72" spans="2:8" ht="12" customHeight="1">
      <c r="B72" s="7" t="s">
        <v>67</v>
      </c>
    </row>
    <row r="73" spans="2:8">
      <c r="B73" s="7" t="s">
        <v>87</v>
      </c>
    </row>
    <row r="74" spans="2:8">
      <c r="B74" s="7" t="s">
        <v>86</v>
      </c>
    </row>
    <row r="75" spans="2:8" ht="9" customHeight="1">
      <c r="B75" s="16"/>
      <c r="C75" s="14"/>
    </row>
    <row r="76" spans="2:8" s="10" customFormat="1" ht="14.4">
      <c r="B76" s="10" t="s">
        <v>45</v>
      </c>
      <c r="C76" s="15"/>
      <c r="D76" s="15"/>
      <c r="E76" s="15"/>
      <c r="F76" s="15"/>
    </row>
    <row r="77" spans="2:8" ht="9" customHeight="1" thickBot="1"/>
    <row r="78" spans="2:8" ht="6" customHeight="1">
      <c r="B78" s="20"/>
      <c r="C78" s="19"/>
      <c r="D78" s="20"/>
      <c r="E78" s="20"/>
      <c r="F78" s="20"/>
      <c r="G78" s="20"/>
      <c r="H78" s="20"/>
    </row>
    <row r="79" spans="2:8" ht="5.25" customHeight="1"/>
  </sheetData>
  <mergeCells count="10">
    <mergeCell ref="B61:B70"/>
    <mergeCell ref="B51:B60"/>
    <mergeCell ref="B41:B50"/>
    <mergeCell ref="F4:H4"/>
    <mergeCell ref="B6:C6"/>
    <mergeCell ref="F38:H38"/>
    <mergeCell ref="B40:C40"/>
    <mergeCell ref="B7:B16"/>
    <mergeCell ref="B17:B26"/>
    <mergeCell ref="B27:B3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B1:H79"/>
  <sheetViews>
    <sheetView showGridLines="0" view="pageBreakPreview" zoomScaleNormal="100" zoomScaleSheetLayoutView="100" workbookViewId="0">
      <selection activeCell="Q69" sqref="Q69"/>
    </sheetView>
  </sheetViews>
  <sheetFormatPr defaultColWidth="9" defaultRowHeight="12"/>
  <cols>
    <col min="1" max="1" width="4.6640625" style="7" customWidth="1"/>
    <col min="2" max="2" width="3.44140625" style="7" customWidth="1"/>
    <col min="3" max="3" width="7.88671875" style="8" customWidth="1"/>
    <col min="4" max="8" width="11.6640625" style="7" customWidth="1"/>
    <col min="9" max="16384" width="9" style="7"/>
  </cols>
  <sheetData>
    <row r="1" spans="2:8" ht="7.5" customHeight="1" thickBot="1"/>
    <row r="2" spans="2:8" ht="22.5" customHeight="1">
      <c r="B2" s="18" t="s">
        <v>70</v>
      </c>
      <c r="C2" s="19"/>
      <c r="D2" s="20"/>
      <c r="E2" s="20"/>
      <c r="F2" s="20"/>
      <c r="G2" s="20"/>
      <c r="H2" s="20"/>
    </row>
    <row r="3" spans="2:8" ht="9.75" customHeight="1">
      <c r="B3" s="9"/>
    </row>
    <row r="4" spans="2:8" s="10" customFormat="1" ht="12" customHeight="1">
      <c r="B4" s="10" t="s">
        <v>76</v>
      </c>
      <c r="C4" s="11"/>
      <c r="F4" s="47" t="s">
        <v>61</v>
      </c>
      <c r="G4" s="47"/>
      <c r="H4" s="47"/>
    </row>
    <row r="5" spans="2:8" ht="6.75" customHeight="1">
      <c r="F5" s="2"/>
      <c r="G5" s="2"/>
      <c r="H5" s="2"/>
    </row>
    <row r="6" spans="2:8" ht="15" customHeight="1">
      <c r="B6" s="48" t="s">
        <v>5</v>
      </c>
      <c r="C6" s="49"/>
      <c r="D6" s="22" t="s">
        <v>6</v>
      </c>
      <c r="E6" s="22" t="s">
        <v>24</v>
      </c>
      <c r="F6" s="22" t="s">
        <v>25</v>
      </c>
      <c r="G6" s="22" t="s">
        <v>26</v>
      </c>
      <c r="H6" s="22" t="s">
        <v>27</v>
      </c>
    </row>
    <row r="7" spans="2:8" ht="12" customHeight="1">
      <c r="B7" s="50" t="s">
        <v>13</v>
      </c>
      <c r="C7" s="31" t="s">
        <v>17</v>
      </c>
      <c r="D7" s="26">
        <v>2164</v>
      </c>
      <c r="E7" s="26">
        <v>807</v>
      </c>
      <c r="F7" s="26">
        <v>469</v>
      </c>
      <c r="G7" s="26">
        <v>410</v>
      </c>
      <c r="H7" s="26">
        <v>478</v>
      </c>
    </row>
    <row r="8" spans="2:8" ht="12" customHeight="1">
      <c r="B8" s="51"/>
      <c r="C8" s="24">
        <v>55</v>
      </c>
      <c r="D8" s="26">
        <v>2127</v>
      </c>
      <c r="E8" s="26">
        <v>790</v>
      </c>
      <c r="F8" s="26">
        <v>470</v>
      </c>
      <c r="G8" s="26">
        <v>400</v>
      </c>
      <c r="H8" s="26">
        <v>467</v>
      </c>
    </row>
    <row r="9" spans="2:8" ht="12" customHeight="1">
      <c r="B9" s="51"/>
      <c r="C9" s="24">
        <v>60</v>
      </c>
      <c r="D9" s="26">
        <v>2050</v>
      </c>
      <c r="E9" s="26">
        <v>759</v>
      </c>
      <c r="F9" s="26">
        <v>456</v>
      </c>
      <c r="G9" s="26">
        <v>387</v>
      </c>
      <c r="H9" s="26">
        <v>448</v>
      </c>
    </row>
    <row r="10" spans="2:8" ht="12" customHeight="1">
      <c r="B10" s="51"/>
      <c r="C10" s="37" t="s">
        <v>46</v>
      </c>
      <c r="D10" s="26">
        <v>1930</v>
      </c>
      <c r="E10" s="26">
        <v>708</v>
      </c>
      <c r="F10" s="26">
        <v>441</v>
      </c>
      <c r="G10" s="26">
        <v>355</v>
      </c>
      <c r="H10" s="26">
        <v>426</v>
      </c>
    </row>
    <row r="11" spans="2:8" ht="12" customHeight="1">
      <c r="B11" s="51"/>
      <c r="C11" s="37">
        <v>7</v>
      </c>
      <c r="D11" s="26">
        <v>1821</v>
      </c>
      <c r="E11" s="26">
        <v>655</v>
      </c>
      <c r="F11" s="26">
        <v>430</v>
      </c>
      <c r="G11" s="26">
        <v>329</v>
      </c>
      <c r="H11" s="26">
        <v>407</v>
      </c>
    </row>
    <row r="12" spans="2:8" ht="12" customHeight="1">
      <c r="B12" s="51"/>
      <c r="C12" s="37">
        <v>12</v>
      </c>
      <c r="D12" s="26">
        <v>1554</v>
      </c>
      <c r="E12" s="26">
        <v>532</v>
      </c>
      <c r="F12" s="26">
        <v>395</v>
      </c>
      <c r="G12" s="26">
        <v>293</v>
      </c>
      <c r="H12" s="26">
        <v>334</v>
      </c>
    </row>
    <row r="13" spans="2:8" ht="12" customHeight="1">
      <c r="B13" s="51"/>
      <c r="C13" s="37">
        <v>17</v>
      </c>
      <c r="D13" s="26">
        <v>1410</v>
      </c>
      <c r="E13" s="26">
        <v>489</v>
      </c>
      <c r="F13" s="26">
        <v>352</v>
      </c>
      <c r="G13" s="26">
        <v>261</v>
      </c>
      <c r="H13" s="26">
        <v>308</v>
      </c>
    </row>
    <row r="14" spans="2:8" ht="12" customHeight="1">
      <c r="B14" s="51"/>
      <c r="C14" s="37" t="s">
        <v>50</v>
      </c>
      <c r="D14" s="26">
        <f>SUM(E14:H14)</f>
        <v>999</v>
      </c>
      <c r="E14" s="26">
        <v>313</v>
      </c>
      <c r="F14" s="26">
        <v>292</v>
      </c>
      <c r="G14" s="26">
        <v>159</v>
      </c>
      <c r="H14" s="26">
        <v>235</v>
      </c>
    </row>
    <row r="15" spans="2:8" ht="12" customHeight="1">
      <c r="B15" s="51"/>
      <c r="C15" s="37" t="s">
        <v>52</v>
      </c>
      <c r="D15" s="26">
        <f>SUM(E15:H15)</f>
        <v>826</v>
      </c>
      <c r="E15" s="26">
        <v>261</v>
      </c>
      <c r="F15" s="26">
        <v>206</v>
      </c>
      <c r="G15" s="26">
        <v>153</v>
      </c>
      <c r="H15" s="26">
        <v>206</v>
      </c>
    </row>
    <row r="16" spans="2:8" ht="12" customHeight="1">
      <c r="B16" s="52"/>
      <c r="C16" s="40" t="s">
        <v>82</v>
      </c>
      <c r="D16" s="27">
        <v>674</v>
      </c>
      <c r="E16" s="27">
        <v>210</v>
      </c>
      <c r="F16" s="27">
        <v>157</v>
      </c>
      <c r="G16" s="27">
        <v>143</v>
      </c>
      <c r="H16" s="27">
        <v>164</v>
      </c>
    </row>
    <row r="17" spans="2:8" ht="12" customHeight="1">
      <c r="B17" s="51" t="s">
        <v>14</v>
      </c>
      <c r="C17" s="37" t="s">
        <v>17</v>
      </c>
      <c r="D17" s="26">
        <v>10294</v>
      </c>
      <c r="E17" s="26">
        <v>3802</v>
      </c>
      <c r="F17" s="26">
        <v>2312</v>
      </c>
      <c r="G17" s="26">
        <v>1944</v>
      </c>
      <c r="H17" s="26">
        <v>2236</v>
      </c>
    </row>
    <row r="18" spans="2:8" ht="12" customHeight="1">
      <c r="B18" s="51"/>
      <c r="C18" s="37">
        <v>55</v>
      </c>
      <c r="D18" s="26">
        <v>10316</v>
      </c>
      <c r="E18" s="26">
        <v>3745</v>
      </c>
      <c r="F18" s="26">
        <v>2340</v>
      </c>
      <c r="G18" s="26">
        <v>1974</v>
      </c>
      <c r="H18" s="26">
        <v>2257</v>
      </c>
    </row>
    <row r="19" spans="2:8" ht="12" customHeight="1">
      <c r="B19" s="51"/>
      <c r="C19" s="37">
        <v>60</v>
      </c>
      <c r="D19" s="26">
        <v>10059</v>
      </c>
      <c r="E19" s="26">
        <v>3652</v>
      </c>
      <c r="F19" s="26">
        <v>2266</v>
      </c>
      <c r="G19" s="26">
        <v>1929</v>
      </c>
      <c r="H19" s="26">
        <v>2212</v>
      </c>
    </row>
    <row r="20" spans="2:8" ht="12" customHeight="1">
      <c r="B20" s="51"/>
      <c r="C20" s="24" t="s">
        <v>46</v>
      </c>
      <c r="D20" s="26">
        <v>9541</v>
      </c>
      <c r="E20" s="26">
        <v>3468</v>
      </c>
      <c r="F20" s="26">
        <v>2205</v>
      </c>
      <c r="G20" s="26">
        <v>1780</v>
      </c>
      <c r="H20" s="26">
        <v>2088</v>
      </c>
    </row>
    <row r="21" spans="2:8" ht="12" customHeight="1">
      <c r="B21" s="51"/>
      <c r="C21" s="24">
        <v>7</v>
      </c>
      <c r="D21" s="26">
        <v>8820</v>
      </c>
      <c r="E21" s="26">
        <v>3142</v>
      </c>
      <c r="F21" s="26">
        <v>2087</v>
      </c>
      <c r="G21" s="26">
        <v>1641</v>
      </c>
      <c r="H21" s="26">
        <v>1950</v>
      </c>
    </row>
    <row r="22" spans="2:8" ht="12" customHeight="1">
      <c r="B22" s="51"/>
      <c r="C22" s="24">
        <v>12</v>
      </c>
      <c r="D22" s="26">
        <v>7468</v>
      </c>
      <c r="E22" s="26">
        <v>2539</v>
      </c>
      <c r="F22" s="26">
        <v>1854</v>
      </c>
      <c r="G22" s="26">
        <v>1453</v>
      </c>
      <c r="H22" s="26">
        <v>1622</v>
      </c>
    </row>
    <row r="23" spans="2:8" ht="12" customHeight="1">
      <c r="B23" s="51"/>
      <c r="C23" s="24">
        <v>17</v>
      </c>
      <c r="D23" s="26">
        <v>6518</v>
      </c>
      <c r="E23" s="26">
        <v>2225</v>
      </c>
      <c r="F23" s="26">
        <v>1643</v>
      </c>
      <c r="G23" s="26">
        <v>1251</v>
      </c>
      <c r="H23" s="26">
        <v>1399</v>
      </c>
    </row>
    <row r="24" spans="2:8" ht="12" customHeight="1">
      <c r="B24" s="51"/>
      <c r="C24" s="24" t="s">
        <v>53</v>
      </c>
      <c r="D24" s="26">
        <f>SUM(E24:H24)</f>
        <v>4427</v>
      </c>
      <c r="E24" s="26">
        <v>1338</v>
      </c>
      <c r="F24" s="26">
        <v>1330</v>
      </c>
      <c r="G24" s="26">
        <v>713</v>
      </c>
      <c r="H24" s="26">
        <v>1046</v>
      </c>
    </row>
    <row r="25" spans="2:8" ht="12" customHeight="1">
      <c r="B25" s="51"/>
      <c r="C25" s="24" t="s">
        <v>52</v>
      </c>
      <c r="D25" s="26">
        <f>SUM(E25:H25)</f>
        <v>3522</v>
      </c>
      <c r="E25" s="26">
        <v>1107</v>
      </c>
      <c r="F25" s="26">
        <v>891</v>
      </c>
      <c r="G25" s="26">
        <v>631</v>
      </c>
      <c r="H25" s="26">
        <v>893</v>
      </c>
    </row>
    <row r="26" spans="2:8" ht="12" customHeight="1">
      <c r="B26" s="51"/>
      <c r="C26" s="37" t="s">
        <v>82</v>
      </c>
      <c r="D26" s="27">
        <v>2686</v>
      </c>
      <c r="E26" s="27">
        <v>835</v>
      </c>
      <c r="F26" s="27">
        <v>624</v>
      </c>
      <c r="G26" s="27">
        <v>561</v>
      </c>
      <c r="H26" s="27">
        <v>666</v>
      </c>
    </row>
    <row r="27" spans="2:8" ht="12" customHeight="1">
      <c r="B27" s="50" t="s">
        <v>15</v>
      </c>
      <c r="C27" s="31" t="s">
        <v>17</v>
      </c>
      <c r="D27" s="26">
        <v>3809</v>
      </c>
      <c r="E27" s="26">
        <v>1242</v>
      </c>
      <c r="F27" s="26">
        <v>1012</v>
      </c>
      <c r="G27" s="26">
        <v>707</v>
      </c>
      <c r="H27" s="26">
        <v>848</v>
      </c>
    </row>
    <row r="28" spans="2:8" ht="12" customHeight="1">
      <c r="B28" s="51"/>
      <c r="C28" s="37">
        <v>55</v>
      </c>
      <c r="D28" s="26">
        <v>3426</v>
      </c>
      <c r="E28" s="26">
        <v>1104</v>
      </c>
      <c r="F28" s="26">
        <v>876</v>
      </c>
      <c r="G28" s="26">
        <v>630</v>
      </c>
      <c r="H28" s="26">
        <v>816</v>
      </c>
    </row>
    <row r="29" spans="2:8" ht="12" customHeight="1">
      <c r="B29" s="51"/>
      <c r="C29" s="37">
        <v>60</v>
      </c>
      <c r="D29" s="26">
        <v>3238</v>
      </c>
      <c r="E29" s="26">
        <v>1097</v>
      </c>
      <c r="F29" s="26">
        <v>743</v>
      </c>
      <c r="G29" s="26">
        <v>638</v>
      </c>
      <c r="H29" s="26">
        <v>760</v>
      </c>
    </row>
    <row r="30" spans="2:8" ht="12" customHeight="1">
      <c r="B30" s="51"/>
      <c r="C30" s="37" t="s">
        <v>46</v>
      </c>
      <c r="D30" s="26">
        <v>2828</v>
      </c>
      <c r="E30" s="26">
        <v>923</v>
      </c>
      <c r="F30" s="26">
        <v>633</v>
      </c>
      <c r="G30" s="26">
        <v>559</v>
      </c>
      <c r="H30" s="26">
        <v>713</v>
      </c>
    </row>
    <row r="31" spans="2:8" ht="12" customHeight="1">
      <c r="B31" s="51"/>
      <c r="C31" s="37">
        <v>7</v>
      </c>
      <c r="D31" s="26">
        <v>2492</v>
      </c>
      <c r="E31" s="26">
        <v>851</v>
      </c>
      <c r="F31" s="26">
        <v>568</v>
      </c>
      <c r="G31" s="26">
        <v>452</v>
      </c>
      <c r="H31" s="26">
        <v>621</v>
      </c>
    </row>
    <row r="32" spans="2:8" ht="12" customHeight="1">
      <c r="B32" s="51"/>
      <c r="C32" s="37">
        <v>12</v>
      </c>
      <c r="D32" s="26">
        <v>2245</v>
      </c>
      <c r="E32" s="26">
        <v>739</v>
      </c>
      <c r="F32" s="26">
        <v>551</v>
      </c>
      <c r="G32" s="26">
        <v>442</v>
      </c>
      <c r="H32" s="26">
        <v>513</v>
      </c>
    </row>
    <row r="33" spans="2:8" ht="12" customHeight="1">
      <c r="B33" s="51"/>
      <c r="C33" s="37">
        <v>17</v>
      </c>
      <c r="D33" s="26">
        <v>2132</v>
      </c>
      <c r="E33" s="26">
        <v>723</v>
      </c>
      <c r="F33" s="26">
        <v>526</v>
      </c>
      <c r="G33" s="26">
        <v>408</v>
      </c>
      <c r="H33" s="26">
        <v>475</v>
      </c>
    </row>
    <row r="34" spans="2:8" ht="12" customHeight="1">
      <c r="B34" s="51"/>
      <c r="C34" s="37" t="s">
        <v>47</v>
      </c>
      <c r="D34" s="26">
        <f>SUM(E34:H34)</f>
        <v>1628</v>
      </c>
      <c r="E34" s="26">
        <v>514</v>
      </c>
      <c r="F34" s="26">
        <v>458</v>
      </c>
      <c r="G34" s="26">
        <v>264</v>
      </c>
      <c r="H34" s="26">
        <v>392</v>
      </c>
    </row>
    <row r="35" spans="2:8" ht="12" customHeight="1">
      <c r="B35" s="51"/>
      <c r="C35" s="37" t="s">
        <v>52</v>
      </c>
      <c r="D35" s="26">
        <f>SUM(E35:H35)</f>
        <v>1157</v>
      </c>
      <c r="E35" s="26">
        <v>346</v>
      </c>
      <c r="F35" s="26">
        <v>301</v>
      </c>
      <c r="G35" s="26">
        <v>223</v>
      </c>
      <c r="H35" s="26">
        <v>287</v>
      </c>
    </row>
    <row r="36" spans="2:8" ht="12" customHeight="1">
      <c r="B36" s="52"/>
      <c r="C36" s="40" t="s">
        <v>82</v>
      </c>
      <c r="D36" s="43">
        <v>780</v>
      </c>
      <c r="E36" s="43">
        <v>251</v>
      </c>
      <c r="F36" s="43">
        <v>172</v>
      </c>
      <c r="G36" s="43">
        <v>167</v>
      </c>
      <c r="H36" s="43">
        <v>190</v>
      </c>
    </row>
    <row r="37" spans="2:8" ht="12" customHeight="1"/>
    <row r="38" spans="2:8" s="10" customFormat="1" ht="12" customHeight="1">
      <c r="B38" s="10" t="s">
        <v>16</v>
      </c>
      <c r="C38" s="11"/>
      <c r="F38" s="47" t="s">
        <v>49</v>
      </c>
      <c r="G38" s="47"/>
      <c r="H38" s="47"/>
    </row>
    <row r="39" spans="2:8" ht="6.75" customHeight="1">
      <c r="F39" s="2"/>
      <c r="G39" s="2"/>
      <c r="H39" s="2"/>
    </row>
    <row r="40" spans="2:8" ht="15" customHeight="1">
      <c r="B40" s="48" t="s">
        <v>0</v>
      </c>
      <c r="C40" s="49"/>
      <c r="D40" s="22" t="s">
        <v>66</v>
      </c>
      <c r="E40" s="22" t="s">
        <v>24</v>
      </c>
      <c r="F40" s="22" t="s">
        <v>25</v>
      </c>
      <c r="G40" s="22" t="s">
        <v>26</v>
      </c>
      <c r="H40" s="22" t="s">
        <v>27</v>
      </c>
    </row>
    <row r="41" spans="2:8" ht="12" customHeight="1">
      <c r="B41" s="50" t="s">
        <v>13</v>
      </c>
      <c r="C41" s="24" t="s">
        <v>17</v>
      </c>
      <c r="D41" s="33">
        <f t="shared" ref="D41:D69" si="0">SUM(E41:H41)</f>
        <v>100</v>
      </c>
      <c r="E41" s="33">
        <f t="shared" ref="E41:H50" si="1">E7/$D7*100</f>
        <v>37.292051756007396</v>
      </c>
      <c r="F41" s="33">
        <f t="shared" si="1"/>
        <v>21.672828096118298</v>
      </c>
      <c r="G41" s="33">
        <f t="shared" si="1"/>
        <v>18.946395563770796</v>
      </c>
      <c r="H41" s="33">
        <f t="shared" si="1"/>
        <v>22.08872458410351</v>
      </c>
    </row>
    <row r="42" spans="2:8" ht="12" customHeight="1">
      <c r="B42" s="51"/>
      <c r="C42" s="24">
        <v>55</v>
      </c>
      <c r="D42" s="33">
        <f t="shared" si="0"/>
        <v>100</v>
      </c>
      <c r="E42" s="34">
        <f t="shared" si="1"/>
        <v>37.14151386929948</v>
      </c>
      <c r="F42" s="34">
        <f t="shared" si="1"/>
        <v>22.096850023507287</v>
      </c>
      <c r="G42" s="34">
        <f t="shared" si="1"/>
        <v>18.805829807240247</v>
      </c>
      <c r="H42" s="34">
        <f t="shared" si="1"/>
        <v>21.955806299952986</v>
      </c>
    </row>
    <row r="43" spans="2:8" ht="12" customHeight="1">
      <c r="B43" s="51"/>
      <c r="C43" s="24">
        <v>60</v>
      </c>
      <c r="D43" s="33">
        <f t="shared" si="0"/>
        <v>100</v>
      </c>
      <c r="E43" s="34">
        <f t="shared" si="1"/>
        <v>37.024390243902438</v>
      </c>
      <c r="F43" s="34">
        <f t="shared" si="1"/>
        <v>22.243902439024392</v>
      </c>
      <c r="G43" s="34">
        <f t="shared" si="1"/>
        <v>18.878048780487806</v>
      </c>
      <c r="H43" s="34">
        <f t="shared" si="1"/>
        <v>21.853658536585368</v>
      </c>
    </row>
    <row r="44" spans="2:8" ht="12" customHeight="1">
      <c r="B44" s="51"/>
      <c r="C44" s="37" t="s">
        <v>46</v>
      </c>
      <c r="D44" s="33">
        <f t="shared" si="0"/>
        <v>100</v>
      </c>
      <c r="E44" s="34">
        <f t="shared" si="1"/>
        <v>36.683937823834192</v>
      </c>
      <c r="F44" s="34">
        <f t="shared" si="1"/>
        <v>22.849740932642487</v>
      </c>
      <c r="G44" s="34">
        <f t="shared" si="1"/>
        <v>18.393782383419687</v>
      </c>
      <c r="H44" s="34">
        <f t="shared" si="1"/>
        <v>22.072538860103627</v>
      </c>
    </row>
    <row r="45" spans="2:8" ht="12" customHeight="1">
      <c r="B45" s="51"/>
      <c r="C45" s="37">
        <v>7</v>
      </c>
      <c r="D45" s="33">
        <f t="shared" si="0"/>
        <v>100</v>
      </c>
      <c r="E45" s="34">
        <f t="shared" si="1"/>
        <v>35.969247666117518</v>
      </c>
      <c r="F45" s="34">
        <f t="shared" si="1"/>
        <v>23.613399231191654</v>
      </c>
      <c r="G45" s="34">
        <f t="shared" si="1"/>
        <v>18.066996155958265</v>
      </c>
      <c r="H45" s="34">
        <f t="shared" si="1"/>
        <v>22.350356946732564</v>
      </c>
    </row>
    <row r="46" spans="2:8" ht="12" customHeight="1">
      <c r="B46" s="51"/>
      <c r="C46" s="37">
        <v>12</v>
      </c>
      <c r="D46" s="33">
        <f t="shared" si="0"/>
        <v>100</v>
      </c>
      <c r="E46" s="34">
        <f t="shared" si="1"/>
        <v>34.234234234234236</v>
      </c>
      <c r="F46" s="34">
        <f t="shared" si="1"/>
        <v>25.418275418275414</v>
      </c>
      <c r="G46" s="34">
        <f t="shared" si="1"/>
        <v>18.854568854568853</v>
      </c>
      <c r="H46" s="34">
        <f t="shared" si="1"/>
        <v>21.492921492921493</v>
      </c>
    </row>
    <row r="47" spans="2:8" ht="12" customHeight="1">
      <c r="B47" s="51"/>
      <c r="C47" s="37">
        <v>17</v>
      </c>
      <c r="D47" s="33">
        <f t="shared" si="0"/>
        <v>100</v>
      </c>
      <c r="E47" s="34">
        <f t="shared" si="1"/>
        <v>34.680851063829785</v>
      </c>
      <c r="F47" s="34">
        <f t="shared" si="1"/>
        <v>24.964539007092199</v>
      </c>
      <c r="G47" s="34">
        <f t="shared" si="1"/>
        <v>18.51063829787234</v>
      </c>
      <c r="H47" s="34">
        <f t="shared" si="1"/>
        <v>21.843971631205676</v>
      </c>
    </row>
    <row r="48" spans="2:8" ht="12" customHeight="1">
      <c r="B48" s="51"/>
      <c r="C48" s="37" t="s">
        <v>50</v>
      </c>
      <c r="D48" s="33">
        <f>SUM(E48:H48)</f>
        <v>100</v>
      </c>
      <c r="E48" s="34">
        <f t="shared" si="1"/>
        <v>31.331331331331331</v>
      </c>
      <c r="F48" s="34">
        <f t="shared" si="1"/>
        <v>29.22922922922923</v>
      </c>
      <c r="G48" s="34">
        <f t="shared" si="1"/>
        <v>15.915915915915916</v>
      </c>
      <c r="H48" s="34">
        <f t="shared" si="1"/>
        <v>23.523523523523522</v>
      </c>
    </row>
    <row r="49" spans="2:8" ht="12" customHeight="1">
      <c r="B49" s="51"/>
      <c r="C49" s="37" t="s">
        <v>51</v>
      </c>
      <c r="D49" s="33">
        <f t="shared" si="0"/>
        <v>100</v>
      </c>
      <c r="E49" s="34">
        <f t="shared" si="1"/>
        <v>31.598062953995161</v>
      </c>
      <c r="F49" s="34">
        <f t="shared" si="1"/>
        <v>24.939467312348668</v>
      </c>
      <c r="G49" s="34">
        <f t="shared" si="1"/>
        <v>18.523002421307506</v>
      </c>
      <c r="H49" s="34">
        <f t="shared" si="1"/>
        <v>24.939467312348668</v>
      </c>
    </row>
    <row r="50" spans="2:8" ht="12" customHeight="1">
      <c r="B50" s="52"/>
      <c r="C50" s="40" t="s">
        <v>82</v>
      </c>
      <c r="D50" s="36">
        <f>SUM(E50:H50)</f>
        <v>99.999999999999986</v>
      </c>
      <c r="E50" s="35">
        <f t="shared" si="1"/>
        <v>31.15727002967359</v>
      </c>
      <c r="F50" s="35">
        <f t="shared" si="1"/>
        <v>23.293768545994066</v>
      </c>
      <c r="G50" s="35">
        <f t="shared" si="1"/>
        <v>21.216617210682493</v>
      </c>
      <c r="H50" s="35">
        <f t="shared" si="1"/>
        <v>24.332344213649851</v>
      </c>
    </row>
    <row r="51" spans="2:8" ht="12" customHeight="1">
      <c r="B51" s="51" t="s">
        <v>14</v>
      </c>
      <c r="C51" s="37" t="s">
        <v>17</v>
      </c>
      <c r="D51" s="33">
        <f t="shared" si="0"/>
        <v>100</v>
      </c>
      <c r="E51" s="33">
        <f t="shared" ref="E51:H60" si="2">E17/$D17*100</f>
        <v>36.93413639013017</v>
      </c>
      <c r="F51" s="33">
        <f t="shared" si="2"/>
        <v>22.459685253545754</v>
      </c>
      <c r="G51" s="33">
        <f t="shared" si="2"/>
        <v>18.884787254711483</v>
      </c>
      <c r="H51" s="33">
        <f t="shared" si="2"/>
        <v>21.721391101612589</v>
      </c>
    </row>
    <row r="52" spans="2:8" ht="12" customHeight="1">
      <c r="B52" s="51"/>
      <c r="C52" s="37">
        <v>55</v>
      </c>
      <c r="D52" s="33">
        <f t="shared" si="0"/>
        <v>100</v>
      </c>
      <c r="E52" s="34">
        <f t="shared" si="2"/>
        <v>36.302830554478483</v>
      </c>
      <c r="F52" s="34">
        <f t="shared" si="2"/>
        <v>22.683210546723537</v>
      </c>
      <c r="G52" s="34">
        <f t="shared" si="2"/>
        <v>19.135323768902676</v>
      </c>
      <c r="H52" s="34">
        <f t="shared" si="2"/>
        <v>21.878635129895308</v>
      </c>
    </row>
    <row r="53" spans="2:8" ht="12" customHeight="1">
      <c r="B53" s="51"/>
      <c r="C53" s="37">
        <v>60</v>
      </c>
      <c r="D53" s="33">
        <f t="shared" si="0"/>
        <v>100</v>
      </c>
      <c r="E53" s="34">
        <f t="shared" si="2"/>
        <v>36.305795804751959</v>
      </c>
      <c r="F53" s="34">
        <f t="shared" si="2"/>
        <v>22.527090168008748</v>
      </c>
      <c r="G53" s="34">
        <f t="shared" si="2"/>
        <v>19.176856546376381</v>
      </c>
      <c r="H53" s="34">
        <f t="shared" si="2"/>
        <v>21.990257480862908</v>
      </c>
    </row>
    <row r="54" spans="2:8" ht="12" customHeight="1">
      <c r="B54" s="51"/>
      <c r="C54" s="24" t="s">
        <v>46</v>
      </c>
      <c r="D54" s="33">
        <f t="shared" si="0"/>
        <v>100</v>
      </c>
      <c r="E54" s="34">
        <f t="shared" si="2"/>
        <v>36.348391153967093</v>
      </c>
      <c r="F54" s="34">
        <f t="shared" si="2"/>
        <v>23.110785033015407</v>
      </c>
      <c r="G54" s="34">
        <f t="shared" si="2"/>
        <v>18.656325332774344</v>
      </c>
      <c r="H54" s="34">
        <f t="shared" si="2"/>
        <v>21.88449848024316</v>
      </c>
    </row>
    <row r="55" spans="2:8" ht="12" customHeight="1">
      <c r="B55" s="51"/>
      <c r="C55" s="24">
        <v>7</v>
      </c>
      <c r="D55" s="33">
        <f t="shared" si="0"/>
        <v>100</v>
      </c>
      <c r="E55" s="34">
        <f t="shared" si="2"/>
        <v>35.62358276643991</v>
      </c>
      <c r="F55" s="34">
        <f t="shared" si="2"/>
        <v>23.662131519274375</v>
      </c>
      <c r="G55" s="34">
        <f t="shared" si="2"/>
        <v>18.605442176870749</v>
      </c>
      <c r="H55" s="34">
        <f t="shared" si="2"/>
        <v>22.108843537414966</v>
      </c>
    </row>
    <row r="56" spans="2:8" ht="12" customHeight="1">
      <c r="B56" s="51"/>
      <c r="C56" s="24">
        <v>12</v>
      </c>
      <c r="D56" s="33">
        <f t="shared" si="0"/>
        <v>100</v>
      </c>
      <c r="E56" s="34">
        <f t="shared" si="2"/>
        <v>33.998393144081412</v>
      </c>
      <c r="F56" s="34">
        <f t="shared" si="2"/>
        <v>24.825923942153185</v>
      </c>
      <c r="G56" s="34">
        <f t="shared" si="2"/>
        <v>19.456347080878412</v>
      </c>
      <c r="H56" s="34">
        <f t="shared" si="2"/>
        <v>21.719335832886983</v>
      </c>
    </row>
    <row r="57" spans="2:8" ht="12" customHeight="1">
      <c r="B57" s="51"/>
      <c r="C57" s="24">
        <v>17</v>
      </c>
      <c r="D57" s="33">
        <f t="shared" si="0"/>
        <v>100.00000000000001</v>
      </c>
      <c r="E57" s="34">
        <f t="shared" si="2"/>
        <v>34.13623810984965</v>
      </c>
      <c r="F57" s="34">
        <f t="shared" si="2"/>
        <v>25.207118748082237</v>
      </c>
      <c r="G57" s="34">
        <f t="shared" si="2"/>
        <v>19.193003988953667</v>
      </c>
      <c r="H57" s="34">
        <f t="shared" si="2"/>
        <v>21.463639153114453</v>
      </c>
    </row>
    <row r="58" spans="2:8" ht="12" customHeight="1">
      <c r="B58" s="51"/>
      <c r="C58" s="24" t="s">
        <v>50</v>
      </c>
      <c r="D58" s="33">
        <f>SUM(E58:H58)</f>
        <v>100</v>
      </c>
      <c r="E58" s="34">
        <f t="shared" si="2"/>
        <v>30.223627738875088</v>
      </c>
      <c r="F58" s="34">
        <f t="shared" si="2"/>
        <v>30.042918454935624</v>
      </c>
      <c r="G58" s="34">
        <f t="shared" si="2"/>
        <v>16.105714931104586</v>
      </c>
      <c r="H58" s="34">
        <f t="shared" si="2"/>
        <v>23.627738875084709</v>
      </c>
    </row>
    <row r="59" spans="2:8" ht="12" customHeight="1">
      <c r="B59" s="51"/>
      <c r="C59" s="24" t="s">
        <v>52</v>
      </c>
      <c r="D59" s="33">
        <f t="shared" si="0"/>
        <v>100</v>
      </c>
      <c r="E59" s="34">
        <f t="shared" si="2"/>
        <v>31.431005110732542</v>
      </c>
      <c r="F59" s="34">
        <f t="shared" si="2"/>
        <v>25.298126064735943</v>
      </c>
      <c r="G59" s="34">
        <f t="shared" si="2"/>
        <v>17.915956842703011</v>
      </c>
      <c r="H59" s="34">
        <f t="shared" si="2"/>
        <v>25.354911981828504</v>
      </c>
    </row>
    <row r="60" spans="2:8" ht="12" customHeight="1">
      <c r="B60" s="51"/>
      <c r="C60" s="37" t="s">
        <v>82</v>
      </c>
      <c r="D60" s="36">
        <f>SUM(E60:H60)</f>
        <v>100</v>
      </c>
      <c r="E60" s="35">
        <f t="shared" si="2"/>
        <v>31.087118391660461</v>
      </c>
      <c r="F60" s="35">
        <f t="shared" si="2"/>
        <v>23.231571109456443</v>
      </c>
      <c r="G60" s="35">
        <f t="shared" si="2"/>
        <v>20.88607594936709</v>
      </c>
      <c r="H60" s="35">
        <f t="shared" si="2"/>
        <v>24.79523454951601</v>
      </c>
    </row>
    <row r="61" spans="2:8" ht="12" customHeight="1">
      <c r="B61" s="50" t="s">
        <v>15</v>
      </c>
      <c r="C61" s="31" t="s">
        <v>17</v>
      </c>
      <c r="D61" s="33">
        <f t="shared" si="0"/>
        <v>100</v>
      </c>
      <c r="E61" s="33">
        <f t="shared" ref="E61:H70" si="3">E27/$D27*100</f>
        <v>32.606983460225777</v>
      </c>
      <c r="F61" s="33">
        <f t="shared" si="3"/>
        <v>26.568653189813602</v>
      </c>
      <c r="G61" s="33">
        <f t="shared" si="3"/>
        <v>18.561302179049619</v>
      </c>
      <c r="H61" s="33">
        <f t="shared" si="3"/>
        <v>22.263061170911001</v>
      </c>
    </row>
    <row r="62" spans="2:8" ht="12" customHeight="1">
      <c r="B62" s="51"/>
      <c r="C62" s="37">
        <v>55</v>
      </c>
      <c r="D62" s="33">
        <f t="shared" si="0"/>
        <v>100</v>
      </c>
      <c r="E62" s="34">
        <f t="shared" si="3"/>
        <v>32.224168126094568</v>
      </c>
      <c r="F62" s="34">
        <f t="shared" si="3"/>
        <v>25.569176882661999</v>
      </c>
      <c r="G62" s="34">
        <f t="shared" si="3"/>
        <v>18.388791593695274</v>
      </c>
      <c r="H62" s="34">
        <f t="shared" si="3"/>
        <v>23.817863397548162</v>
      </c>
    </row>
    <row r="63" spans="2:8" ht="12" customHeight="1">
      <c r="B63" s="51"/>
      <c r="C63" s="37">
        <v>60</v>
      </c>
      <c r="D63" s="33">
        <f t="shared" si="0"/>
        <v>100</v>
      </c>
      <c r="E63" s="34">
        <f t="shared" si="3"/>
        <v>33.878937615812234</v>
      </c>
      <c r="F63" s="34">
        <f t="shared" si="3"/>
        <v>22.946263125386039</v>
      </c>
      <c r="G63" s="34">
        <f t="shared" si="3"/>
        <v>19.703520691785055</v>
      </c>
      <c r="H63" s="34">
        <f t="shared" si="3"/>
        <v>23.471278567016675</v>
      </c>
    </row>
    <row r="64" spans="2:8" ht="12" customHeight="1">
      <c r="B64" s="51"/>
      <c r="C64" s="37" t="s">
        <v>46</v>
      </c>
      <c r="D64" s="33">
        <f t="shared" si="0"/>
        <v>100</v>
      </c>
      <c r="E64" s="34">
        <f t="shared" si="3"/>
        <v>32.637906647807633</v>
      </c>
      <c r="F64" s="34">
        <f t="shared" si="3"/>
        <v>22.383309759547384</v>
      </c>
      <c r="G64" s="34">
        <f t="shared" si="3"/>
        <v>19.766619519094768</v>
      </c>
      <c r="H64" s="34">
        <f t="shared" si="3"/>
        <v>25.212164073550213</v>
      </c>
    </row>
    <row r="65" spans="2:8" ht="12" customHeight="1">
      <c r="B65" s="51"/>
      <c r="C65" s="37">
        <v>7</v>
      </c>
      <c r="D65" s="33">
        <f t="shared" si="0"/>
        <v>100</v>
      </c>
      <c r="E65" s="34">
        <f t="shared" si="3"/>
        <v>34.149277688603533</v>
      </c>
      <c r="F65" s="34">
        <f t="shared" si="3"/>
        <v>22.792937399678973</v>
      </c>
      <c r="G65" s="34">
        <f t="shared" si="3"/>
        <v>18.138041733547354</v>
      </c>
      <c r="H65" s="34">
        <f t="shared" si="3"/>
        <v>24.919743178170144</v>
      </c>
    </row>
    <row r="66" spans="2:8" ht="12" customHeight="1">
      <c r="B66" s="51"/>
      <c r="C66" s="37">
        <v>12</v>
      </c>
      <c r="D66" s="33">
        <f t="shared" si="0"/>
        <v>100</v>
      </c>
      <c r="E66" s="34">
        <f t="shared" si="3"/>
        <v>32.917594654788417</v>
      </c>
      <c r="F66" s="34">
        <f t="shared" si="3"/>
        <v>24.543429844097993</v>
      </c>
      <c r="G66" s="34">
        <f t="shared" si="3"/>
        <v>19.688195991091316</v>
      </c>
      <c r="H66" s="34">
        <f t="shared" si="3"/>
        <v>22.850779510022271</v>
      </c>
    </row>
    <row r="67" spans="2:8" ht="12" customHeight="1">
      <c r="B67" s="51"/>
      <c r="C67" s="37">
        <v>17</v>
      </c>
      <c r="D67" s="33">
        <f t="shared" si="0"/>
        <v>100</v>
      </c>
      <c r="E67" s="34">
        <f t="shared" si="3"/>
        <v>33.911819887429644</v>
      </c>
      <c r="F67" s="34">
        <f t="shared" si="3"/>
        <v>24.671669793621014</v>
      </c>
      <c r="G67" s="34">
        <f t="shared" si="3"/>
        <v>19.136960600375236</v>
      </c>
      <c r="H67" s="34">
        <f t="shared" si="3"/>
        <v>22.27954971857411</v>
      </c>
    </row>
    <row r="68" spans="2:8" ht="12" customHeight="1">
      <c r="B68" s="51"/>
      <c r="C68" s="37" t="s">
        <v>50</v>
      </c>
      <c r="D68" s="33">
        <f>SUM(E68:H68)</f>
        <v>100</v>
      </c>
      <c r="E68" s="34">
        <f t="shared" si="3"/>
        <v>31.572481572481571</v>
      </c>
      <c r="F68" s="34">
        <f t="shared" si="3"/>
        <v>28.132678132678134</v>
      </c>
      <c r="G68" s="34">
        <f t="shared" si="3"/>
        <v>16.216216216216218</v>
      </c>
      <c r="H68" s="34">
        <f t="shared" si="3"/>
        <v>24.078624078624077</v>
      </c>
    </row>
    <row r="69" spans="2:8" ht="12" customHeight="1">
      <c r="B69" s="51"/>
      <c r="C69" s="37" t="s">
        <v>52</v>
      </c>
      <c r="D69" s="33">
        <f t="shared" si="0"/>
        <v>100</v>
      </c>
      <c r="E69" s="34">
        <f t="shared" si="3"/>
        <v>29.904926534140021</v>
      </c>
      <c r="F69" s="34">
        <f t="shared" si="3"/>
        <v>26.015557476231631</v>
      </c>
      <c r="G69" s="34">
        <f t="shared" si="3"/>
        <v>19.273984442523766</v>
      </c>
      <c r="H69" s="34">
        <f t="shared" si="3"/>
        <v>24.805531547104582</v>
      </c>
    </row>
    <row r="70" spans="2:8" ht="12" customHeight="1">
      <c r="B70" s="52"/>
      <c r="C70" s="40" t="s">
        <v>82</v>
      </c>
      <c r="D70" s="46">
        <f>SUM(E70:H70)</f>
        <v>100</v>
      </c>
      <c r="E70" s="45">
        <f t="shared" si="3"/>
        <v>32.179487179487182</v>
      </c>
      <c r="F70" s="45">
        <f t="shared" si="3"/>
        <v>22.051282051282051</v>
      </c>
      <c r="G70" s="45">
        <f t="shared" si="3"/>
        <v>21.410256410256409</v>
      </c>
      <c r="H70" s="45">
        <f t="shared" si="3"/>
        <v>24.358974358974358</v>
      </c>
    </row>
    <row r="71" spans="2:8" ht="6" customHeight="1">
      <c r="B71" s="1"/>
      <c r="C71" s="3"/>
      <c r="D71" s="6"/>
      <c r="E71" s="5"/>
      <c r="F71" s="5"/>
      <c r="G71" s="5"/>
      <c r="H71" s="5"/>
    </row>
    <row r="72" spans="2:8" ht="12" customHeight="1">
      <c r="B72" s="7" t="s">
        <v>67</v>
      </c>
    </row>
    <row r="73" spans="2:8">
      <c r="B73" s="7" t="s">
        <v>87</v>
      </c>
    </row>
    <row r="74" spans="2:8">
      <c r="B74" s="7" t="s">
        <v>86</v>
      </c>
    </row>
    <row r="75" spans="2:8" ht="9" customHeight="1">
      <c r="B75" s="16"/>
      <c r="C75" s="14"/>
    </row>
    <row r="76" spans="2:8" s="10" customFormat="1" ht="14.4">
      <c r="B76" s="10" t="s">
        <v>45</v>
      </c>
      <c r="C76" s="15"/>
      <c r="D76" s="15"/>
      <c r="E76" s="15"/>
      <c r="F76" s="15"/>
    </row>
    <row r="77" spans="2:8" ht="9" customHeight="1" thickBot="1"/>
    <row r="78" spans="2:8" ht="6" customHeight="1">
      <c r="B78" s="20"/>
      <c r="C78" s="19"/>
      <c r="D78" s="20"/>
      <c r="E78" s="20"/>
      <c r="F78" s="20"/>
      <c r="G78" s="20"/>
      <c r="H78" s="20"/>
    </row>
    <row r="79" spans="2:8" ht="5.25" customHeight="1"/>
  </sheetData>
  <mergeCells count="10">
    <mergeCell ref="B61:B70"/>
    <mergeCell ref="B51:B60"/>
    <mergeCell ref="B41:B50"/>
    <mergeCell ref="F4:H4"/>
    <mergeCell ref="B6:C6"/>
    <mergeCell ref="F38:H38"/>
    <mergeCell ref="B40:C40"/>
    <mergeCell ref="B7:B16"/>
    <mergeCell ref="B17:B26"/>
    <mergeCell ref="B27:B3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B1:H79"/>
  <sheetViews>
    <sheetView showGridLines="0" view="pageBreakPreview" zoomScaleNormal="100" zoomScaleSheetLayoutView="100" workbookViewId="0">
      <selection activeCell="K70" sqref="K70"/>
    </sheetView>
  </sheetViews>
  <sheetFormatPr defaultColWidth="9" defaultRowHeight="12"/>
  <cols>
    <col min="1" max="1" width="4.6640625" style="7" customWidth="1"/>
    <col min="2" max="2" width="3.44140625" style="7" customWidth="1"/>
    <col min="3" max="3" width="7.88671875" style="8" customWidth="1"/>
    <col min="4" max="8" width="11.6640625" style="7" customWidth="1"/>
    <col min="9" max="16384" width="9" style="7"/>
  </cols>
  <sheetData>
    <row r="1" spans="2:8" ht="7.5" customHeight="1" thickBot="1"/>
    <row r="2" spans="2:8" ht="22.5" customHeight="1">
      <c r="B2" s="18" t="s">
        <v>70</v>
      </c>
      <c r="C2" s="19"/>
      <c r="D2" s="20"/>
      <c r="E2" s="20"/>
      <c r="F2" s="20"/>
      <c r="G2" s="20"/>
      <c r="H2" s="20"/>
    </row>
    <row r="3" spans="2:8" ht="9.75" customHeight="1">
      <c r="B3" s="9"/>
    </row>
    <row r="4" spans="2:8" s="10" customFormat="1" ht="12" customHeight="1">
      <c r="B4" s="10" t="s">
        <v>77</v>
      </c>
      <c r="C4" s="11"/>
      <c r="F4" s="47" t="s">
        <v>48</v>
      </c>
      <c r="G4" s="47"/>
      <c r="H4" s="47"/>
    </row>
    <row r="5" spans="2:8" ht="6.75" customHeight="1">
      <c r="F5" s="2"/>
      <c r="G5" s="2"/>
      <c r="H5" s="2"/>
    </row>
    <row r="6" spans="2:8" ht="15" customHeight="1">
      <c r="B6" s="48" t="s">
        <v>5</v>
      </c>
      <c r="C6" s="49"/>
      <c r="D6" s="22" t="s">
        <v>6</v>
      </c>
      <c r="E6" s="22" t="s">
        <v>28</v>
      </c>
      <c r="F6" s="22" t="s">
        <v>29</v>
      </c>
      <c r="G6" s="22" t="s">
        <v>30</v>
      </c>
      <c r="H6" s="22" t="s">
        <v>31</v>
      </c>
    </row>
    <row r="7" spans="2:8" ht="12" customHeight="1">
      <c r="B7" s="50" t="s">
        <v>13</v>
      </c>
      <c r="C7" s="31" t="s">
        <v>17</v>
      </c>
      <c r="D7" s="26">
        <v>1485</v>
      </c>
      <c r="E7" s="26">
        <v>410</v>
      </c>
      <c r="F7" s="26">
        <v>230</v>
      </c>
      <c r="G7" s="26">
        <v>463</v>
      </c>
      <c r="H7" s="26">
        <v>382</v>
      </c>
    </row>
    <row r="8" spans="2:8" ht="12" customHeight="1">
      <c r="B8" s="51"/>
      <c r="C8" s="24">
        <v>55</v>
      </c>
      <c r="D8" s="26">
        <v>1431</v>
      </c>
      <c r="E8" s="26">
        <v>393</v>
      </c>
      <c r="F8" s="26">
        <v>222</v>
      </c>
      <c r="G8" s="26">
        <v>463</v>
      </c>
      <c r="H8" s="26">
        <v>353</v>
      </c>
    </row>
    <row r="9" spans="2:8" ht="12" customHeight="1">
      <c r="B9" s="51"/>
      <c r="C9" s="24">
        <v>60</v>
      </c>
      <c r="D9" s="26">
        <v>1348</v>
      </c>
      <c r="E9" s="26">
        <v>362</v>
      </c>
      <c r="F9" s="26">
        <v>203</v>
      </c>
      <c r="G9" s="26">
        <v>457</v>
      </c>
      <c r="H9" s="26">
        <v>326</v>
      </c>
    </row>
    <row r="10" spans="2:8" ht="12" customHeight="1">
      <c r="B10" s="51"/>
      <c r="C10" s="37" t="s">
        <v>46</v>
      </c>
      <c r="D10" s="26">
        <v>1223</v>
      </c>
      <c r="E10" s="26">
        <v>327</v>
      </c>
      <c r="F10" s="26">
        <v>179</v>
      </c>
      <c r="G10" s="26">
        <v>427</v>
      </c>
      <c r="H10" s="26">
        <v>290</v>
      </c>
    </row>
    <row r="11" spans="2:8" ht="12" customHeight="1">
      <c r="B11" s="51"/>
      <c r="C11" s="37">
        <v>7</v>
      </c>
      <c r="D11" s="26">
        <v>1107</v>
      </c>
      <c r="E11" s="26">
        <v>292</v>
      </c>
      <c r="F11" s="26">
        <v>149</v>
      </c>
      <c r="G11" s="26">
        <v>397</v>
      </c>
      <c r="H11" s="26">
        <v>269</v>
      </c>
    </row>
    <row r="12" spans="2:8" ht="12" customHeight="1">
      <c r="B12" s="51"/>
      <c r="C12" s="37">
        <v>12</v>
      </c>
      <c r="D12" s="26">
        <v>886</v>
      </c>
      <c r="E12" s="26">
        <v>240</v>
      </c>
      <c r="F12" s="26">
        <v>110</v>
      </c>
      <c r="G12" s="26">
        <v>342</v>
      </c>
      <c r="H12" s="26">
        <v>194</v>
      </c>
    </row>
    <row r="13" spans="2:8" ht="12" customHeight="1">
      <c r="B13" s="51"/>
      <c r="C13" s="37">
        <v>17</v>
      </c>
      <c r="D13" s="26">
        <v>764</v>
      </c>
      <c r="E13" s="26">
        <v>200</v>
      </c>
      <c r="F13" s="26">
        <v>100</v>
      </c>
      <c r="G13" s="26">
        <v>300</v>
      </c>
      <c r="H13" s="26">
        <v>164</v>
      </c>
    </row>
    <row r="14" spans="2:8" ht="12" customHeight="1">
      <c r="B14" s="51"/>
      <c r="C14" s="37" t="s">
        <v>50</v>
      </c>
      <c r="D14" s="26">
        <f>SUM(E14:H14)</f>
        <v>531</v>
      </c>
      <c r="E14" s="26">
        <v>143</v>
      </c>
      <c r="F14" s="26">
        <v>92</v>
      </c>
      <c r="G14" s="26">
        <v>166</v>
      </c>
      <c r="H14" s="26">
        <v>130</v>
      </c>
    </row>
    <row r="15" spans="2:8" ht="12" customHeight="1">
      <c r="B15" s="51"/>
      <c r="C15" s="37" t="s">
        <v>52</v>
      </c>
      <c r="D15" s="26">
        <f>SUM(E15:H15)</f>
        <v>398</v>
      </c>
      <c r="E15" s="26">
        <v>101</v>
      </c>
      <c r="F15" s="26">
        <v>78</v>
      </c>
      <c r="G15" s="26">
        <v>136</v>
      </c>
      <c r="H15" s="26">
        <v>83</v>
      </c>
    </row>
    <row r="16" spans="2:8" ht="12" customHeight="1">
      <c r="B16" s="52"/>
      <c r="C16" s="40" t="s">
        <v>82</v>
      </c>
      <c r="D16" s="27">
        <v>291</v>
      </c>
      <c r="E16" s="27">
        <v>81</v>
      </c>
      <c r="F16" s="27">
        <v>49</v>
      </c>
      <c r="G16" s="27">
        <v>92</v>
      </c>
      <c r="H16" s="27">
        <v>69</v>
      </c>
    </row>
    <row r="17" spans="2:8" ht="12" customHeight="1">
      <c r="B17" s="51" t="s">
        <v>14</v>
      </c>
      <c r="C17" s="37" t="s">
        <v>17</v>
      </c>
      <c r="D17" s="26">
        <v>7132</v>
      </c>
      <c r="E17" s="26">
        <v>2010</v>
      </c>
      <c r="F17" s="26">
        <v>1101</v>
      </c>
      <c r="G17" s="26">
        <v>2271</v>
      </c>
      <c r="H17" s="26">
        <v>1750</v>
      </c>
    </row>
    <row r="18" spans="2:8" ht="12" customHeight="1">
      <c r="B18" s="51"/>
      <c r="C18" s="37">
        <v>55</v>
      </c>
      <c r="D18" s="26">
        <v>6833</v>
      </c>
      <c r="E18" s="26">
        <v>1907</v>
      </c>
      <c r="F18" s="26">
        <v>1051</v>
      </c>
      <c r="G18" s="26">
        <v>2280</v>
      </c>
      <c r="H18" s="26">
        <v>1595</v>
      </c>
    </row>
    <row r="19" spans="2:8" ht="12" customHeight="1">
      <c r="B19" s="51"/>
      <c r="C19" s="37">
        <v>60</v>
      </c>
      <c r="D19" s="26">
        <v>6429</v>
      </c>
      <c r="E19" s="26">
        <v>1719</v>
      </c>
      <c r="F19" s="26">
        <v>989</v>
      </c>
      <c r="G19" s="26">
        <v>2230</v>
      </c>
      <c r="H19" s="26">
        <v>1491</v>
      </c>
    </row>
    <row r="20" spans="2:8" ht="12" customHeight="1">
      <c r="B20" s="51"/>
      <c r="C20" s="24" t="s">
        <v>46</v>
      </c>
      <c r="D20" s="26">
        <v>5838</v>
      </c>
      <c r="E20" s="26">
        <v>1563</v>
      </c>
      <c r="F20" s="26">
        <v>838</v>
      </c>
      <c r="G20" s="26">
        <v>2102</v>
      </c>
      <c r="H20" s="26">
        <v>1335</v>
      </c>
    </row>
    <row r="21" spans="2:8" ht="12" customHeight="1">
      <c r="B21" s="51"/>
      <c r="C21" s="24">
        <v>7</v>
      </c>
      <c r="D21" s="26">
        <v>5197</v>
      </c>
      <c r="E21" s="26">
        <v>1392</v>
      </c>
      <c r="F21" s="26">
        <v>702</v>
      </c>
      <c r="G21" s="26">
        <v>1920</v>
      </c>
      <c r="H21" s="26">
        <v>1183</v>
      </c>
    </row>
    <row r="22" spans="2:8" ht="12" customHeight="1">
      <c r="B22" s="51"/>
      <c r="C22" s="24">
        <v>12</v>
      </c>
      <c r="D22" s="26">
        <v>4086</v>
      </c>
      <c r="E22" s="26">
        <v>1097</v>
      </c>
      <c r="F22" s="26">
        <v>516</v>
      </c>
      <c r="G22" s="26">
        <v>1625</v>
      </c>
      <c r="H22" s="26">
        <v>848</v>
      </c>
    </row>
    <row r="23" spans="2:8" ht="12" customHeight="1">
      <c r="B23" s="51"/>
      <c r="C23" s="24">
        <v>17</v>
      </c>
      <c r="D23" s="26">
        <v>3373</v>
      </c>
      <c r="E23" s="26">
        <v>864</v>
      </c>
      <c r="F23" s="26">
        <v>451</v>
      </c>
      <c r="G23" s="26">
        <v>1368</v>
      </c>
      <c r="H23" s="26">
        <v>690</v>
      </c>
    </row>
    <row r="24" spans="2:8" ht="12" customHeight="1">
      <c r="B24" s="51"/>
      <c r="C24" s="24" t="s">
        <v>53</v>
      </c>
      <c r="D24" s="26">
        <f>SUM(E24:H24)</f>
        <v>2177</v>
      </c>
      <c r="E24" s="26">
        <v>584</v>
      </c>
      <c r="F24" s="26">
        <v>383</v>
      </c>
      <c r="G24" s="26">
        <v>698</v>
      </c>
      <c r="H24" s="26">
        <v>512</v>
      </c>
    </row>
    <row r="25" spans="2:8" ht="12" customHeight="1">
      <c r="B25" s="51"/>
      <c r="C25" s="24" t="s">
        <v>52</v>
      </c>
      <c r="D25" s="26">
        <f>SUM(E25:H25)</f>
        <v>1510</v>
      </c>
      <c r="E25" s="26">
        <v>369</v>
      </c>
      <c r="F25" s="26">
        <v>297</v>
      </c>
      <c r="G25" s="26">
        <v>524</v>
      </c>
      <c r="H25" s="26">
        <v>320</v>
      </c>
    </row>
    <row r="26" spans="2:8" ht="12" customHeight="1">
      <c r="B26" s="51"/>
      <c r="C26" s="37" t="s">
        <v>82</v>
      </c>
      <c r="D26" s="27">
        <v>1013</v>
      </c>
      <c r="E26" s="27">
        <v>283</v>
      </c>
      <c r="F26" s="27">
        <v>180</v>
      </c>
      <c r="G26" s="27">
        <v>316</v>
      </c>
      <c r="H26" s="27">
        <v>234</v>
      </c>
    </row>
    <row r="27" spans="2:8" ht="12" customHeight="1">
      <c r="B27" s="50" t="s">
        <v>15</v>
      </c>
      <c r="C27" s="31" t="s">
        <v>17</v>
      </c>
      <c r="D27" s="26">
        <v>2543</v>
      </c>
      <c r="E27" s="26">
        <v>687</v>
      </c>
      <c r="F27" s="26">
        <v>383</v>
      </c>
      <c r="G27" s="26">
        <v>1023</v>
      </c>
      <c r="H27" s="26">
        <v>450</v>
      </c>
    </row>
    <row r="28" spans="2:8" ht="12" customHeight="1">
      <c r="B28" s="51"/>
      <c r="C28" s="37">
        <v>55</v>
      </c>
      <c r="D28" s="26">
        <v>2030</v>
      </c>
      <c r="E28" s="26">
        <v>533</v>
      </c>
      <c r="F28" s="26">
        <v>270</v>
      </c>
      <c r="G28" s="26">
        <v>900</v>
      </c>
      <c r="H28" s="26">
        <v>327</v>
      </c>
    </row>
    <row r="29" spans="2:8" ht="12" customHeight="1">
      <c r="B29" s="51"/>
      <c r="C29" s="37">
        <v>60</v>
      </c>
      <c r="D29" s="26">
        <v>1640</v>
      </c>
      <c r="E29" s="26">
        <v>486</v>
      </c>
      <c r="F29" s="26">
        <v>218</v>
      </c>
      <c r="G29" s="26">
        <v>667</v>
      </c>
      <c r="H29" s="26">
        <v>269</v>
      </c>
    </row>
    <row r="30" spans="2:8" ht="12" customHeight="1">
      <c r="B30" s="51"/>
      <c r="C30" s="37" t="s">
        <v>46</v>
      </c>
      <c r="D30" s="26">
        <v>1481</v>
      </c>
      <c r="E30" s="26">
        <v>450</v>
      </c>
      <c r="F30" s="26">
        <v>222</v>
      </c>
      <c r="G30" s="26">
        <v>561</v>
      </c>
      <c r="H30" s="26">
        <v>248</v>
      </c>
    </row>
    <row r="31" spans="2:8" ht="12" customHeight="1">
      <c r="B31" s="51"/>
      <c r="C31" s="37">
        <v>7</v>
      </c>
      <c r="D31" s="26">
        <v>1337</v>
      </c>
      <c r="E31" s="26">
        <v>345</v>
      </c>
      <c r="F31" s="26">
        <v>199</v>
      </c>
      <c r="G31" s="26">
        <v>529</v>
      </c>
      <c r="H31" s="26">
        <v>264</v>
      </c>
    </row>
    <row r="32" spans="2:8" ht="12" customHeight="1">
      <c r="B32" s="51"/>
      <c r="C32" s="37">
        <v>12</v>
      </c>
      <c r="D32" s="26">
        <v>1191</v>
      </c>
      <c r="E32" s="26">
        <v>320</v>
      </c>
      <c r="F32" s="26">
        <v>161</v>
      </c>
      <c r="G32" s="26">
        <v>494</v>
      </c>
      <c r="H32" s="26">
        <v>216</v>
      </c>
    </row>
    <row r="33" spans="2:8" ht="12" customHeight="1">
      <c r="B33" s="51"/>
      <c r="C33" s="37">
        <v>17</v>
      </c>
      <c r="D33" s="26">
        <v>1106</v>
      </c>
      <c r="E33" s="26">
        <v>311</v>
      </c>
      <c r="F33" s="26">
        <v>163</v>
      </c>
      <c r="G33" s="26">
        <v>438</v>
      </c>
      <c r="H33" s="26">
        <v>194</v>
      </c>
    </row>
    <row r="34" spans="2:8" ht="12" customHeight="1">
      <c r="B34" s="51"/>
      <c r="C34" s="37" t="s">
        <v>50</v>
      </c>
      <c r="D34" s="26">
        <f>SUM(E34:H34)</f>
        <v>716</v>
      </c>
      <c r="E34" s="26">
        <v>183</v>
      </c>
      <c r="F34" s="26">
        <v>127</v>
      </c>
      <c r="G34" s="26">
        <v>254</v>
      </c>
      <c r="H34" s="26">
        <v>152</v>
      </c>
    </row>
    <row r="35" spans="2:8" ht="12" customHeight="1">
      <c r="B35" s="51"/>
      <c r="C35" s="37" t="s">
        <v>52</v>
      </c>
      <c r="D35" s="26">
        <f>SUM(E35:H35)</f>
        <v>505</v>
      </c>
      <c r="E35" s="26">
        <v>128</v>
      </c>
      <c r="F35" s="26">
        <v>94</v>
      </c>
      <c r="G35" s="26">
        <v>183</v>
      </c>
      <c r="H35" s="26">
        <v>100</v>
      </c>
    </row>
    <row r="36" spans="2:8" ht="12" customHeight="1">
      <c r="B36" s="52"/>
      <c r="C36" s="40" t="s">
        <v>82</v>
      </c>
      <c r="D36" s="43">
        <v>298</v>
      </c>
      <c r="E36" s="43">
        <v>75</v>
      </c>
      <c r="F36" s="43">
        <v>53</v>
      </c>
      <c r="G36" s="43">
        <v>114</v>
      </c>
      <c r="H36" s="43">
        <v>56</v>
      </c>
    </row>
    <row r="37" spans="2:8" ht="12" customHeight="1"/>
    <row r="38" spans="2:8" s="10" customFormat="1" ht="12" customHeight="1">
      <c r="B38" s="10" t="s">
        <v>16</v>
      </c>
      <c r="C38" s="11"/>
      <c r="F38" s="47" t="s">
        <v>49</v>
      </c>
      <c r="G38" s="47"/>
      <c r="H38" s="47"/>
    </row>
    <row r="39" spans="2:8" ht="6.75" customHeight="1">
      <c r="F39" s="2"/>
      <c r="G39" s="2"/>
      <c r="H39" s="2"/>
    </row>
    <row r="40" spans="2:8" ht="15" customHeight="1">
      <c r="B40" s="48" t="s">
        <v>0</v>
      </c>
      <c r="C40" s="49"/>
      <c r="D40" s="22" t="s">
        <v>66</v>
      </c>
      <c r="E40" s="22" t="s">
        <v>28</v>
      </c>
      <c r="F40" s="22" t="s">
        <v>29</v>
      </c>
      <c r="G40" s="22" t="s">
        <v>30</v>
      </c>
      <c r="H40" s="22" t="s">
        <v>31</v>
      </c>
    </row>
    <row r="41" spans="2:8" ht="12" customHeight="1">
      <c r="B41" s="50" t="s">
        <v>13</v>
      </c>
      <c r="C41" s="24" t="s">
        <v>17</v>
      </c>
      <c r="D41" s="33">
        <f t="shared" ref="D41:D69" si="0">SUM(E41:H41)</f>
        <v>100</v>
      </c>
      <c r="E41" s="33">
        <f t="shared" ref="E41:H50" si="1">E7/$D7*100</f>
        <v>27.609427609427613</v>
      </c>
      <c r="F41" s="33">
        <f t="shared" si="1"/>
        <v>15.488215488215488</v>
      </c>
      <c r="G41" s="33">
        <f t="shared" si="1"/>
        <v>31.178451178451176</v>
      </c>
      <c r="H41" s="33">
        <f t="shared" si="1"/>
        <v>25.72390572390572</v>
      </c>
    </row>
    <row r="42" spans="2:8" ht="12" customHeight="1">
      <c r="B42" s="51"/>
      <c r="C42" s="24">
        <v>55</v>
      </c>
      <c r="D42" s="33">
        <f t="shared" si="0"/>
        <v>100</v>
      </c>
      <c r="E42" s="34">
        <f t="shared" si="1"/>
        <v>27.463312368972748</v>
      </c>
      <c r="F42" s="34">
        <f t="shared" si="1"/>
        <v>15.513626834381553</v>
      </c>
      <c r="G42" s="34">
        <f t="shared" si="1"/>
        <v>32.354996505939901</v>
      </c>
      <c r="H42" s="34">
        <f t="shared" si="1"/>
        <v>24.6680642907058</v>
      </c>
    </row>
    <row r="43" spans="2:8" ht="12" customHeight="1">
      <c r="B43" s="51"/>
      <c r="C43" s="24">
        <v>60</v>
      </c>
      <c r="D43" s="33">
        <f t="shared" si="0"/>
        <v>100.00000000000001</v>
      </c>
      <c r="E43" s="34">
        <f t="shared" si="1"/>
        <v>26.854599406528191</v>
      </c>
      <c r="F43" s="34">
        <f t="shared" si="1"/>
        <v>15.059347181008903</v>
      </c>
      <c r="G43" s="34">
        <f t="shared" si="1"/>
        <v>33.902077151335313</v>
      </c>
      <c r="H43" s="34">
        <f t="shared" si="1"/>
        <v>24.183976261127597</v>
      </c>
    </row>
    <row r="44" spans="2:8" ht="12" customHeight="1">
      <c r="B44" s="51"/>
      <c r="C44" s="37" t="s">
        <v>46</v>
      </c>
      <c r="D44" s="33">
        <f t="shared" si="0"/>
        <v>100</v>
      </c>
      <c r="E44" s="34">
        <f t="shared" si="1"/>
        <v>26.737530662305804</v>
      </c>
      <c r="F44" s="34">
        <f t="shared" si="1"/>
        <v>14.636140637775959</v>
      </c>
      <c r="G44" s="34">
        <f t="shared" si="1"/>
        <v>34.914145543744887</v>
      </c>
      <c r="H44" s="34">
        <f t="shared" si="1"/>
        <v>23.712183156173346</v>
      </c>
    </row>
    <row r="45" spans="2:8" ht="12" customHeight="1">
      <c r="B45" s="51"/>
      <c r="C45" s="37">
        <v>7</v>
      </c>
      <c r="D45" s="33">
        <f t="shared" si="0"/>
        <v>100</v>
      </c>
      <c r="E45" s="34">
        <f t="shared" si="1"/>
        <v>26.377597109304425</v>
      </c>
      <c r="F45" s="34">
        <f t="shared" si="1"/>
        <v>13.459801264679314</v>
      </c>
      <c r="G45" s="34">
        <f t="shared" si="1"/>
        <v>35.862691960252931</v>
      </c>
      <c r="H45" s="34">
        <f t="shared" si="1"/>
        <v>24.299909665763327</v>
      </c>
    </row>
    <row r="46" spans="2:8" ht="12" customHeight="1">
      <c r="B46" s="51"/>
      <c r="C46" s="37">
        <v>12</v>
      </c>
      <c r="D46" s="33">
        <f t="shared" si="0"/>
        <v>100</v>
      </c>
      <c r="E46" s="34">
        <f t="shared" si="1"/>
        <v>27.088036117381492</v>
      </c>
      <c r="F46" s="34">
        <f t="shared" si="1"/>
        <v>12.415349887133182</v>
      </c>
      <c r="G46" s="34">
        <f t="shared" si="1"/>
        <v>38.60045146726862</v>
      </c>
      <c r="H46" s="34">
        <f t="shared" si="1"/>
        <v>21.896162528216703</v>
      </c>
    </row>
    <row r="47" spans="2:8" ht="12" customHeight="1">
      <c r="B47" s="51"/>
      <c r="C47" s="37">
        <v>17</v>
      </c>
      <c r="D47" s="33">
        <f t="shared" si="0"/>
        <v>100</v>
      </c>
      <c r="E47" s="34">
        <f t="shared" si="1"/>
        <v>26.178010471204189</v>
      </c>
      <c r="F47" s="34">
        <f t="shared" si="1"/>
        <v>13.089005235602095</v>
      </c>
      <c r="G47" s="34">
        <f t="shared" si="1"/>
        <v>39.267015706806284</v>
      </c>
      <c r="H47" s="34">
        <f t="shared" si="1"/>
        <v>21.465968586387437</v>
      </c>
    </row>
    <row r="48" spans="2:8" ht="12" customHeight="1">
      <c r="B48" s="51"/>
      <c r="C48" s="37" t="s">
        <v>50</v>
      </c>
      <c r="D48" s="33">
        <f>SUM(E48:H48)</f>
        <v>100</v>
      </c>
      <c r="E48" s="34">
        <f t="shared" si="1"/>
        <v>26.930320150659131</v>
      </c>
      <c r="F48" s="34">
        <f t="shared" si="1"/>
        <v>17.325800376647834</v>
      </c>
      <c r="G48" s="34">
        <f t="shared" si="1"/>
        <v>31.26177024482109</v>
      </c>
      <c r="H48" s="34">
        <f t="shared" si="1"/>
        <v>24.482109227871941</v>
      </c>
    </row>
    <row r="49" spans="2:8" ht="12" customHeight="1">
      <c r="B49" s="51"/>
      <c r="C49" s="37" t="s">
        <v>52</v>
      </c>
      <c r="D49" s="33">
        <f t="shared" si="0"/>
        <v>100</v>
      </c>
      <c r="E49" s="34">
        <f t="shared" si="1"/>
        <v>25.376884422110553</v>
      </c>
      <c r="F49" s="34">
        <f t="shared" si="1"/>
        <v>19.597989949748744</v>
      </c>
      <c r="G49" s="34">
        <f t="shared" si="1"/>
        <v>34.170854271356781</v>
      </c>
      <c r="H49" s="34">
        <f t="shared" si="1"/>
        <v>20.854271356783919</v>
      </c>
    </row>
    <row r="50" spans="2:8" ht="12" customHeight="1">
      <c r="B50" s="52"/>
      <c r="C50" s="40" t="s">
        <v>82</v>
      </c>
      <c r="D50" s="36">
        <f>SUM(E50:H50)</f>
        <v>100</v>
      </c>
      <c r="E50" s="35">
        <f t="shared" si="1"/>
        <v>27.835051546391753</v>
      </c>
      <c r="F50" s="35">
        <f t="shared" si="1"/>
        <v>16.838487972508592</v>
      </c>
      <c r="G50" s="35">
        <f t="shared" si="1"/>
        <v>31.615120274914087</v>
      </c>
      <c r="H50" s="35">
        <f t="shared" si="1"/>
        <v>23.711340206185564</v>
      </c>
    </row>
    <row r="51" spans="2:8" ht="12" customHeight="1">
      <c r="B51" s="51" t="s">
        <v>14</v>
      </c>
      <c r="C51" s="37" t="s">
        <v>17</v>
      </c>
      <c r="D51" s="33">
        <f t="shared" si="0"/>
        <v>100</v>
      </c>
      <c r="E51" s="33">
        <f t="shared" ref="E51:H60" si="2">E17/$D17*100</f>
        <v>28.182837913628717</v>
      </c>
      <c r="F51" s="33">
        <f t="shared" si="2"/>
        <v>15.437464946719013</v>
      </c>
      <c r="G51" s="33">
        <f t="shared" si="2"/>
        <v>31.842400448681996</v>
      </c>
      <c r="H51" s="33">
        <f t="shared" si="2"/>
        <v>24.537296690970276</v>
      </c>
    </row>
    <row r="52" spans="2:8" ht="12" customHeight="1">
      <c r="B52" s="51"/>
      <c r="C52" s="37">
        <v>55</v>
      </c>
      <c r="D52" s="33">
        <f t="shared" si="0"/>
        <v>100</v>
      </c>
      <c r="E52" s="34">
        <f t="shared" si="2"/>
        <v>27.908678472120592</v>
      </c>
      <c r="F52" s="34">
        <f t="shared" si="2"/>
        <v>15.381238109176056</v>
      </c>
      <c r="G52" s="34">
        <f t="shared" si="2"/>
        <v>33.367481340553198</v>
      </c>
      <c r="H52" s="34">
        <f t="shared" si="2"/>
        <v>23.342602078150154</v>
      </c>
    </row>
    <row r="53" spans="2:8" ht="12" customHeight="1">
      <c r="B53" s="51"/>
      <c r="C53" s="37">
        <v>60</v>
      </c>
      <c r="D53" s="33">
        <f t="shared" si="0"/>
        <v>100</v>
      </c>
      <c r="E53" s="34">
        <f t="shared" si="2"/>
        <v>26.738217452169856</v>
      </c>
      <c r="F53" s="34">
        <f t="shared" si="2"/>
        <v>15.383418883185564</v>
      </c>
      <c r="G53" s="34">
        <f t="shared" si="2"/>
        <v>34.686576450458858</v>
      </c>
      <c r="H53" s="34">
        <f t="shared" si="2"/>
        <v>23.191787214185723</v>
      </c>
    </row>
    <row r="54" spans="2:8" ht="12" customHeight="1">
      <c r="B54" s="51"/>
      <c r="C54" s="24" t="s">
        <v>46</v>
      </c>
      <c r="D54" s="33">
        <f t="shared" si="0"/>
        <v>100.00000000000001</v>
      </c>
      <c r="E54" s="34">
        <f t="shared" si="2"/>
        <v>26.772867420349435</v>
      </c>
      <c r="F54" s="34">
        <f t="shared" si="2"/>
        <v>14.354230900993493</v>
      </c>
      <c r="G54" s="34">
        <f t="shared" si="2"/>
        <v>36.005481329222341</v>
      </c>
      <c r="H54" s="34">
        <f t="shared" si="2"/>
        <v>22.867420349434738</v>
      </c>
    </row>
    <row r="55" spans="2:8" ht="12" customHeight="1">
      <c r="B55" s="51"/>
      <c r="C55" s="24">
        <v>7</v>
      </c>
      <c r="D55" s="33">
        <f t="shared" si="0"/>
        <v>100</v>
      </c>
      <c r="E55" s="34">
        <f t="shared" si="2"/>
        <v>26.784683471233407</v>
      </c>
      <c r="F55" s="34">
        <f t="shared" si="2"/>
        <v>13.507792957475468</v>
      </c>
      <c r="G55" s="34">
        <f t="shared" si="2"/>
        <v>36.944390994804692</v>
      </c>
      <c r="H55" s="34">
        <f t="shared" si="2"/>
        <v>22.763132576486434</v>
      </c>
    </row>
    <row r="56" spans="2:8" ht="12" customHeight="1">
      <c r="B56" s="51"/>
      <c r="C56" s="24">
        <v>12</v>
      </c>
      <c r="D56" s="33">
        <f t="shared" si="0"/>
        <v>100</v>
      </c>
      <c r="E56" s="34">
        <f t="shared" si="2"/>
        <v>26.847772883015175</v>
      </c>
      <c r="F56" s="34">
        <f t="shared" si="2"/>
        <v>12.62848751835536</v>
      </c>
      <c r="G56" s="34">
        <f t="shared" si="2"/>
        <v>39.769946157611358</v>
      </c>
      <c r="H56" s="34">
        <f t="shared" si="2"/>
        <v>20.753793441018111</v>
      </c>
    </row>
    <row r="57" spans="2:8" ht="12" customHeight="1">
      <c r="B57" s="51"/>
      <c r="C57" s="24">
        <v>17</v>
      </c>
      <c r="D57" s="33">
        <f t="shared" si="0"/>
        <v>100</v>
      </c>
      <c r="E57" s="34">
        <f t="shared" si="2"/>
        <v>25.615179365549956</v>
      </c>
      <c r="F57" s="34">
        <f t="shared" si="2"/>
        <v>13.37088645123036</v>
      </c>
      <c r="G57" s="34">
        <f t="shared" si="2"/>
        <v>40.557367328787429</v>
      </c>
      <c r="H57" s="34">
        <f t="shared" si="2"/>
        <v>20.456566854432257</v>
      </c>
    </row>
    <row r="58" spans="2:8" ht="12" customHeight="1">
      <c r="B58" s="51"/>
      <c r="C58" s="24" t="s">
        <v>50</v>
      </c>
      <c r="D58" s="33">
        <f>SUM(E58:H58)</f>
        <v>100</v>
      </c>
      <c r="E58" s="34">
        <f t="shared" si="2"/>
        <v>26.825907211759304</v>
      </c>
      <c r="F58" s="34">
        <f t="shared" si="2"/>
        <v>17.593017914561322</v>
      </c>
      <c r="G58" s="34">
        <f t="shared" si="2"/>
        <v>32.062471290767107</v>
      </c>
      <c r="H58" s="34">
        <f t="shared" si="2"/>
        <v>23.518603582912263</v>
      </c>
    </row>
    <row r="59" spans="2:8" ht="12" customHeight="1">
      <c r="B59" s="51"/>
      <c r="C59" s="24" t="s">
        <v>52</v>
      </c>
      <c r="D59" s="33">
        <f t="shared" si="0"/>
        <v>100</v>
      </c>
      <c r="E59" s="34">
        <f t="shared" si="2"/>
        <v>24.437086092715234</v>
      </c>
      <c r="F59" s="34">
        <f t="shared" si="2"/>
        <v>19.668874172185429</v>
      </c>
      <c r="G59" s="34">
        <f t="shared" si="2"/>
        <v>34.701986754966882</v>
      </c>
      <c r="H59" s="34">
        <f t="shared" si="2"/>
        <v>21.192052980132452</v>
      </c>
    </row>
    <row r="60" spans="2:8" ht="12" customHeight="1">
      <c r="B60" s="51"/>
      <c r="C60" s="37" t="s">
        <v>82</v>
      </c>
      <c r="D60" s="36">
        <f>SUM(E60:H60)</f>
        <v>100</v>
      </c>
      <c r="E60" s="35">
        <f t="shared" si="2"/>
        <v>27.936821322803553</v>
      </c>
      <c r="F60" s="35">
        <f t="shared" si="2"/>
        <v>17.769002961500494</v>
      </c>
      <c r="G60" s="35">
        <f t="shared" si="2"/>
        <v>31.19447186574531</v>
      </c>
      <c r="H60" s="35">
        <f t="shared" si="2"/>
        <v>23.099703849950643</v>
      </c>
    </row>
    <row r="61" spans="2:8" ht="12" customHeight="1">
      <c r="B61" s="50" t="s">
        <v>15</v>
      </c>
      <c r="C61" s="31" t="s">
        <v>17</v>
      </c>
      <c r="D61" s="33">
        <f t="shared" si="0"/>
        <v>100</v>
      </c>
      <c r="E61" s="33">
        <f t="shared" ref="E61:H70" si="3">E27/$D27*100</f>
        <v>27.015336217066455</v>
      </c>
      <c r="F61" s="33">
        <f t="shared" si="3"/>
        <v>15.060951631930791</v>
      </c>
      <c r="G61" s="33">
        <f t="shared" si="3"/>
        <v>40.228077074321668</v>
      </c>
      <c r="H61" s="33">
        <f t="shared" si="3"/>
        <v>17.695635076681086</v>
      </c>
    </row>
    <row r="62" spans="2:8" ht="12" customHeight="1">
      <c r="B62" s="51"/>
      <c r="C62" s="37">
        <v>55</v>
      </c>
      <c r="D62" s="33">
        <f t="shared" si="0"/>
        <v>100</v>
      </c>
      <c r="E62" s="34">
        <f t="shared" si="3"/>
        <v>26.256157635467979</v>
      </c>
      <c r="F62" s="34">
        <f t="shared" si="3"/>
        <v>13.300492610837439</v>
      </c>
      <c r="G62" s="34">
        <f t="shared" si="3"/>
        <v>44.334975369458128</v>
      </c>
      <c r="H62" s="34">
        <f t="shared" si="3"/>
        <v>16.108374384236456</v>
      </c>
    </row>
    <row r="63" spans="2:8" ht="12" customHeight="1">
      <c r="B63" s="51"/>
      <c r="C63" s="37">
        <v>60</v>
      </c>
      <c r="D63" s="33">
        <f t="shared" si="0"/>
        <v>100</v>
      </c>
      <c r="E63" s="34">
        <f t="shared" si="3"/>
        <v>29.634146341463413</v>
      </c>
      <c r="F63" s="34">
        <f t="shared" si="3"/>
        <v>13.292682926829269</v>
      </c>
      <c r="G63" s="34">
        <f t="shared" si="3"/>
        <v>40.670731707317067</v>
      </c>
      <c r="H63" s="34">
        <f t="shared" si="3"/>
        <v>16.402439024390244</v>
      </c>
    </row>
    <row r="64" spans="2:8" ht="12" customHeight="1">
      <c r="B64" s="51"/>
      <c r="C64" s="37" t="s">
        <v>46</v>
      </c>
      <c r="D64" s="33">
        <f t="shared" si="0"/>
        <v>100</v>
      </c>
      <c r="E64" s="34">
        <f t="shared" si="3"/>
        <v>30.384875084402431</v>
      </c>
      <c r="F64" s="34">
        <f t="shared" si="3"/>
        <v>14.9898717083052</v>
      </c>
      <c r="G64" s="34">
        <f t="shared" si="3"/>
        <v>37.879810938555032</v>
      </c>
      <c r="H64" s="34">
        <f t="shared" si="3"/>
        <v>16.745442268737339</v>
      </c>
    </row>
    <row r="65" spans="2:8" ht="12" customHeight="1">
      <c r="B65" s="51"/>
      <c r="C65" s="37">
        <v>7</v>
      </c>
      <c r="D65" s="33">
        <f t="shared" si="0"/>
        <v>100</v>
      </c>
      <c r="E65" s="34">
        <f t="shared" si="3"/>
        <v>25.80403889304413</v>
      </c>
      <c r="F65" s="34">
        <f t="shared" si="3"/>
        <v>14.884068810770382</v>
      </c>
      <c r="G65" s="34">
        <f t="shared" si="3"/>
        <v>39.566192969334331</v>
      </c>
      <c r="H65" s="34">
        <f t="shared" si="3"/>
        <v>19.74569932685116</v>
      </c>
    </row>
    <row r="66" spans="2:8" ht="12" customHeight="1">
      <c r="B66" s="51"/>
      <c r="C66" s="37">
        <v>12</v>
      </c>
      <c r="D66" s="33">
        <f t="shared" si="0"/>
        <v>100</v>
      </c>
      <c r="E66" s="34">
        <f t="shared" si="3"/>
        <v>26.868178001679262</v>
      </c>
      <c r="F66" s="34">
        <f t="shared" si="3"/>
        <v>13.518052057094879</v>
      </c>
      <c r="G66" s="34">
        <f t="shared" si="3"/>
        <v>41.477749790092361</v>
      </c>
      <c r="H66" s="34">
        <f t="shared" si="3"/>
        <v>18.136020151133501</v>
      </c>
    </row>
    <row r="67" spans="2:8" ht="12" customHeight="1">
      <c r="B67" s="51"/>
      <c r="C67" s="37">
        <v>17</v>
      </c>
      <c r="D67" s="33">
        <f t="shared" si="0"/>
        <v>100</v>
      </c>
      <c r="E67" s="34">
        <f t="shared" si="3"/>
        <v>28.119349005424954</v>
      </c>
      <c r="F67" s="34">
        <f t="shared" si="3"/>
        <v>14.737793851717903</v>
      </c>
      <c r="G67" s="34">
        <f t="shared" si="3"/>
        <v>39.602169981916816</v>
      </c>
      <c r="H67" s="34">
        <f t="shared" si="3"/>
        <v>17.540687160940323</v>
      </c>
    </row>
    <row r="68" spans="2:8" ht="12" customHeight="1">
      <c r="B68" s="51"/>
      <c r="C68" s="37" t="s">
        <v>50</v>
      </c>
      <c r="D68" s="33">
        <f>SUM(E68:H68)</f>
        <v>100</v>
      </c>
      <c r="E68" s="34">
        <f t="shared" si="3"/>
        <v>25.558659217877093</v>
      </c>
      <c r="F68" s="34">
        <f t="shared" si="3"/>
        <v>17.737430167597765</v>
      </c>
      <c r="G68" s="34">
        <f t="shared" si="3"/>
        <v>35.47486033519553</v>
      </c>
      <c r="H68" s="34">
        <f t="shared" si="3"/>
        <v>21.229050279329609</v>
      </c>
    </row>
    <row r="69" spans="2:8" ht="12" customHeight="1">
      <c r="B69" s="51"/>
      <c r="C69" s="37" t="s">
        <v>52</v>
      </c>
      <c r="D69" s="33">
        <f t="shared" si="0"/>
        <v>100</v>
      </c>
      <c r="E69" s="34">
        <f t="shared" si="3"/>
        <v>25.346534653465348</v>
      </c>
      <c r="F69" s="34">
        <f t="shared" si="3"/>
        <v>18.613861386138613</v>
      </c>
      <c r="G69" s="34">
        <f t="shared" si="3"/>
        <v>36.237623762376238</v>
      </c>
      <c r="H69" s="34">
        <f t="shared" si="3"/>
        <v>19.801980198019802</v>
      </c>
    </row>
    <row r="70" spans="2:8" ht="12" customHeight="1">
      <c r="B70" s="52"/>
      <c r="C70" s="40" t="s">
        <v>82</v>
      </c>
      <c r="D70" s="46">
        <f>SUM(E70:H70)</f>
        <v>100</v>
      </c>
      <c r="E70" s="45">
        <f t="shared" si="3"/>
        <v>25.167785234899331</v>
      </c>
      <c r="F70" s="45">
        <f t="shared" si="3"/>
        <v>17.785234899328859</v>
      </c>
      <c r="G70" s="45">
        <f t="shared" si="3"/>
        <v>38.255033557046978</v>
      </c>
      <c r="H70" s="45">
        <f t="shared" si="3"/>
        <v>18.791946308724832</v>
      </c>
    </row>
    <row r="71" spans="2:8" ht="6" customHeight="1">
      <c r="B71" s="1"/>
      <c r="C71" s="3"/>
      <c r="D71" s="6"/>
      <c r="E71" s="5"/>
      <c r="F71" s="5"/>
      <c r="G71" s="5"/>
      <c r="H71" s="5"/>
    </row>
    <row r="72" spans="2:8" ht="12" customHeight="1">
      <c r="B72" s="7" t="s">
        <v>67</v>
      </c>
    </row>
    <row r="73" spans="2:8">
      <c r="B73" s="7" t="s">
        <v>87</v>
      </c>
    </row>
    <row r="74" spans="2:8">
      <c r="B74" s="7" t="s">
        <v>86</v>
      </c>
    </row>
    <row r="75" spans="2:8" ht="9" customHeight="1"/>
    <row r="76" spans="2:8" s="10" customFormat="1" ht="14.4">
      <c r="B76" s="10" t="s">
        <v>45</v>
      </c>
      <c r="C76" s="21"/>
    </row>
    <row r="77" spans="2:8" ht="9" customHeight="1" thickBot="1"/>
    <row r="78" spans="2:8" ht="6" customHeight="1">
      <c r="B78" s="20"/>
      <c r="C78" s="19"/>
      <c r="D78" s="20"/>
      <c r="E78" s="20"/>
      <c r="F78" s="20"/>
      <c r="G78" s="20"/>
      <c r="H78" s="20"/>
    </row>
    <row r="79" spans="2:8" ht="5.25" customHeight="1"/>
  </sheetData>
  <mergeCells count="10">
    <mergeCell ref="B61:B70"/>
    <mergeCell ref="B51:B60"/>
    <mergeCell ref="B41:B50"/>
    <mergeCell ref="F4:H4"/>
    <mergeCell ref="B6:C6"/>
    <mergeCell ref="F38:H38"/>
    <mergeCell ref="B40:C40"/>
    <mergeCell ref="B7:B16"/>
    <mergeCell ref="B17:B26"/>
    <mergeCell ref="B27:B3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B1:H79"/>
  <sheetViews>
    <sheetView showGridLines="0" view="pageBreakPreview" zoomScaleNormal="100" zoomScaleSheetLayoutView="100" workbookViewId="0">
      <selection activeCell="K67" sqref="K67"/>
    </sheetView>
  </sheetViews>
  <sheetFormatPr defaultColWidth="9" defaultRowHeight="12"/>
  <cols>
    <col min="1" max="1" width="4.6640625" style="7" customWidth="1"/>
    <col min="2" max="2" width="3.44140625" style="7" customWidth="1"/>
    <col min="3" max="3" width="7.88671875" style="8" customWidth="1"/>
    <col min="4" max="6" width="11.6640625" style="7" customWidth="1"/>
    <col min="7" max="16384" width="9" style="7"/>
  </cols>
  <sheetData>
    <row r="1" spans="2:8" ht="7.5" customHeight="1" thickBot="1"/>
    <row r="2" spans="2:8" ht="22.5" customHeight="1">
      <c r="B2" s="18" t="s">
        <v>70</v>
      </c>
      <c r="C2" s="19"/>
      <c r="D2" s="20"/>
      <c r="E2" s="20"/>
      <c r="F2" s="20"/>
      <c r="G2" s="20"/>
      <c r="H2" s="20"/>
    </row>
    <row r="3" spans="2:8" ht="9.75" customHeight="1">
      <c r="B3" s="9"/>
    </row>
    <row r="4" spans="2:8" s="10" customFormat="1" ht="12" customHeight="1">
      <c r="B4" s="10" t="s">
        <v>78</v>
      </c>
      <c r="C4" s="11"/>
      <c r="D4" s="47" t="s">
        <v>48</v>
      </c>
      <c r="E4" s="47"/>
      <c r="F4" s="47"/>
    </row>
    <row r="5" spans="2:8" ht="6.75" customHeight="1">
      <c r="D5" s="2"/>
      <c r="E5" s="2"/>
      <c r="F5" s="2"/>
    </row>
    <row r="6" spans="2:8" ht="15" customHeight="1">
      <c r="B6" s="48" t="s">
        <v>5</v>
      </c>
      <c r="C6" s="49"/>
      <c r="D6" s="22" t="s">
        <v>6</v>
      </c>
      <c r="E6" s="22" t="s">
        <v>32</v>
      </c>
      <c r="F6" s="22" t="s">
        <v>33</v>
      </c>
    </row>
    <row r="7" spans="2:8" ht="12" customHeight="1">
      <c r="B7" s="50" t="s">
        <v>13</v>
      </c>
      <c r="C7" s="24" t="s">
        <v>17</v>
      </c>
      <c r="D7" s="26">
        <v>947</v>
      </c>
      <c r="E7" s="26">
        <v>370</v>
      </c>
      <c r="F7" s="26">
        <v>577</v>
      </c>
    </row>
    <row r="8" spans="2:8" ht="12" customHeight="1">
      <c r="B8" s="51"/>
      <c r="C8" s="24">
        <v>55</v>
      </c>
      <c r="D8" s="26">
        <v>926</v>
      </c>
      <c r="E8" s="26">
        <v>358</v>
      </c>
      <c r="F8" s="26">
        <v>568</v>
      </c>
    </row>
    <row r="9" spans="2:8" ht="12" customHeight="1">
      <c r="B9" s="51"/>
      <c r="C9" s="24">
        <v>60</v>
      </c>
      <c r="D9" s="26">
        <v>916</v>
      </c>
      <c r="E9" s="26">
        <v>347</v>
      </c>
      <c r="F9" s="26">
        <v>569</v>
      </c>
    </row>
    <row r="10" spans="2:8" ht="12" customHeight="1">
      <c r="B10" s="51"/>
      <c r="C10" s="37" t="s">
        <v>46</v>
      </c>
      <c r="D10" s="26">
        <v>868</v>
      </c>
      <c r="E10" s="26">
        <v>329</v>
      </c>
      <c r="F10" s="26">
        <v>539</v>
      </c>
    </row>
    <row r="11" spans="2:8" ht="12" customHeight="1">
      <c r="B11" s="51"/>
      <c r="C11" s="37">
        <v>7</v>
      </c>
      <c r="D11" s="26">
        <v>829</v>
      </c>
      <c r="E11" s="26">
        <v>311</v>
      </c>
      <c r="F11" s="26">
        <v>518</v>
      </c>
    </row>
    <row r="12" spans="2:8" ht="12" customHeight="1">
      <c r="B12" s="51"/>
      <c r="C12" s="37">
        <v>12</v>
      </c>
      <c r="D12" s="26">
        <v>686</v>
      </c>
      <c r="E12" s="26">
        <v>256</v>
      </c>
      <c r="F12" s="26">
        <v>430</v>
      </c>
    </row>
    <row r="13" spans="2:8" ht="12" customHeight="1">
      <c r="B13" s="51"/>
      <c r="C13" s="37">
        <v>17</v>
      </c>
      <c r="D13" s="26">
        <v>628</v>
      </c>
      <c r="E13" s="26">
        <v>237</v>
      </c>
      <c r="F13" s="26">
        <v>391</v>
      </c>
    </row>
    <row r="14" spans="2:8" ht="12" customHeight="1">
      <c r="B14" s="51"/>
      <c r="C14" s="37" t="s">
        <v>50</v>
      </c>
      <c r="D14" s="26">
        <f>SUM(E14:F14)</f>
        <v>482</v>
      </c>
      <c r="E14" s="26">
        <v>213</v>
      </c>
      <c r="F14" s="26">
        <v>269</v>
      </c>
    </row>
    <row r="15" spans="2:8" ht="12" customHeight="1">
      <c r="B15" s="51"/>
      <c r="C15" s="37" t="s">
        <v>52</v>
      </c>
      <c r="D15" s="26">
        <f>SUM(E15:F15)</f>
        <v>378</v>
      </c>
      <c r="E15" s="26">
        <v>166</v>
      </c>
      <c r="F15" s="26">
        <v>212</v>
      </c>
    </row>
    <row r="16" spans="2:8" ht="12" customHeight="1">
      <c r="B16" s="52"/>
      <c r="C16" s="40" t="s">
        <v>82</v>
      </c>
      <c r="D16" s="27">
        <v>269</v>
      </c>
      <c r="E16" s="27">
        <v>117</v>
      </c>
      <c r="F16" s="27">
        <v>152</v>
      </c>
    </row>
    <row r="17" spans="2:6" ht="12" customHeight="1">
      <c r="B17" s="51" t="s">
        <v>14</v>
      </c>
      <c r="C17" s="37" t="s">
        <v>17</v>
      </c>
      <c r="D17" s="26">
        <v>4367</v>
      </c>
      <c r="E17" s="26">
        <v>1668</v>
      </c>
      <c r="F17" s="26">
        <v>2699</v>
      </c>
    </row>
    <row r="18" spans="2:6" ht="12" customHeight="1">
      <c r="B18" s="51"/>
      <c r="C18" s="37">
        <v>55</v>
      </c>
      <c r="D18" s="26">
        <v>4193</v>
      </c>
      <c r="E18" s="26">
        <v>1621</v>
      </c>
      <c r="F18" s="26">
        <v>2572</v>
      </c>
    </row>
    <row r="19" spans="2:6" ht="12" customHeight="1">
      <c r="B19" s="51"/>
      <c r="C19" s="37">
        <v>60</v>
      </c>
      <c r="D19" s="26">
        <v>4147</v>
      </c>
      <c r="E19" s="26">
        <v>1576</v>
      </c>
      <c r="F19" s="26">
        <v>2571</v>
      </c>
    </row>
    <row r="20" spans="2:6" ht="12" customHeight="1">
      <c r="B20" s="51"/>
      <c r="C20" s="24" t="s">
        <v>46</v>
      </c>
      <c r="D20" s="26">
        <v>3971</v>
      </c>
      <c r="E20" s="26">
        <v>1526</v>
      </c>
      <c r="F20" s="26">
        <v>2445</v>
      </c>
    </row>
    <row r="21" spans="2:6" ht="12" customHeight="1">
      <c r="B21" s="51"/>
      <c r="C21" s="24">
        <v>7</v>
      </c>
      <c r="D21" s="26">
        <v>3726</v>
      </c>
      <c r="E21" s="26">
        <v>1421</v>
      </c>
      <c r="F21" s="26">
        <v>2305</v>
      </c>
    </row>
    <row r="22" spans="2:6" ht="12" customHeight="1">
      <c r="B22" s="51"/>
      <c r="C22" s="24">
        <v>12</v>
      </c>
      <c r="D22" s="26">
        <v>3123</v>
      </c>
      <c r="E22" s="26">
        <v>1176</v>
      </c>
      <c r="F22" s="26">
        <v>1947</v>
      </c>
    </row>
    <row r="23" spans="2:6" ht="12" customHeight="1">
      <c r="B23" s="51"/>
      <c r="C23" s="24">
        <v>17</v>
      </c>
      <c r="D23" s="26">
        <v>2733</v>
      </c>
      <c r="E23" s="26">
        <v>1037</v>
      </c>
      <c r="F23" s="26">
        <v>1696</v>
      </c>
    </row>
    <row r="24" spans="2:6" ht="12" customHeight="1">
      <c r="B24" s="51"/>
      <c r="C24" s="24" t="s">
        <v>50</v>
      </c>
      <c r="D24" s="26">
        <f>SUM(E24:F24)</f>
        <v>1988</v>
      </c>
      <c r="E24" s="26">
        <v>846</v>
      </c>
      <c r="F24" s="26">
        <v>1142</v>
      </c>
    </row>
    <row r="25" spans="2:6" ht="12" customHeight="1">
      <c r="B25" s="51"/>
      <c r="C25" s="24" t="s">
        <v>52</v>
      </c>
      <c r="D25" s="26">
        <f>SUM(E25:F25)</f>
        <v>1453</v>
      </c>
      <c r="E25" s="26">
        <v>599</v>
      </c>
      <c r="F25" s="26">
        <v>854</v>
      </c>
    </row>
    <row r="26" spans="2:6" ht="12" customHeight="1">
      <c r="B26" s="51"/>
      <c r="C26" s="37" t="s">
        <v>82</v>
      </c>
      <c r="D26" s="27">
        <v>975</v>
      </c>
      <c r="E26" s="27">
        <v>394</v>
      </c>
      <c r="F26" s="27">
        <v>581</v>
      </c>
    </row>
    <row r="27" spans="2:6" ht="12" customHeight="1">
      <c r="B27" s="50" t="s">
        <v>15</v>
      </c>
      <c r="C27" s="31" t="s">
        <v>17</v>
      </c>
      <c r="D27" s="26">
        <v>1546</v>
      </c>
      <c r="E27" s="26">
        <v>603</v>
      </c>
      <c r="F27" s="26">
        <v>943</v>
      </c>
    </row>
    <row r="28" spans="2:6" ht="12" customHeight="1">
      <c r="B28" s="51"/>
      <c r="C28" s="37">
        <v>55</v>
      </c>
      <c r="D28" s="26">
        <v>1317</v>
      </c>
      <c r="E28" s="26">
        <v>467</v>
      </c>
      <c r="F28" s="26">
        <v>850</v>
      </c>
    </row>
    <row r="29" spans="2:6" ht="12" customHeight="1">
      <c r="B29" s="51"/>
      <c r="C29" s="37">
        <v>60</v>
      </c>
      <c r="D29" s="26">
        <v>1173</v>
      </c>
      <c r="E29" s="26">
        <v>402</v>
      </c>
      <c r="F29" s="26">
        <v>771</v>
      </c>
    </row>
    <row r="30" spans="2:6" ht="12" customHeight="1">
      <c r="B30" s="51"/>
      <c r="C30" s="37" t="s">
        <v>46</v>
      </c>
      <c r="D30" s="26">
        <v>984</v>
      </c>
      <c r="E30" s="26">
        <v>349</v>
      </c>
      <c r="F30" s="26">
        <v>635</v>
      </c>
    </row>
    <row r="31" spans="2:6" ht="12" customHeight="1">
      <c r="B31" s="51"/>
      <c r="C31" s="37">
        <v>7</v>
      </c>
      <c r="D31" s="26">
        <v>947</v>
      </c>
      <c r="E31" s="26">
        <v>351</v>
      </c>
      <c r="F31" s="26">
        <v>596</v>
      </c>
    </row>
    <row r="32" spans="2:6" ht="12" customHeight="1">
      <c r="B32" s="51"/>
      <c r="C32" s="37">
        <v>12</v>
      </c>
      <c r="D32" s="26">
        <v>907</v>
      </c>
      <c r="E32" s="26">
        <v>327</v>
      </c>
      <c r="F32" s="26">
        <v>580</v>
      </c>
    </row>
    <row r="33" spans="2:6" ht="12" customHeight="1">
      <c r="B33" s="51"/>
      <c r="C33" s="37">
        <v>17</v>
      </c>
      <c r="D33" s="26">
        <v>850</v>
      </c>
      <c r="E33" s="26">
        <v>316</v>
      </c>
      <c r="F33" s="26">
        <v>534</v>
      </c>
    </row>
    <row r="34" spans="2:6" ht="12" customHeight="1">
      <c r="B34" s="51"/>
      <c r="C34" s="37" t="s">
        <v>50</v>
      </c>
      <c r="D34" s="26">
        <f>SUM(E34:F34)</f>
        <v>674</v>
      </c>
      <c r="E34" s="26">
        <v>270</v>
      </c>
      <c r="F34" s="26">
        <v>404</v>
      </c>
    </row>
    <row r="35" spans="2:6" ht="12" customHeight="1">
      <c r="B35" s="51"/>
      <c r="C35" s="37" t="s">
        <v>52</v>
      </c>
      <c r="D35" s="26">
        <f>SUM(E35:F35)</f>
        <v>466</v>
      </c>
      <c r="E35" s="26">
        <v>185</v>
      </c>
      <c r="F35" s="26">
        <v>281</v>
      </c>
    </row>
    <row r="36" spans="2:6" ht="12" customHeight="1">
      <c r="B36" s="52"/>
      <c r="C36" s="40" t="s">
        <v>82</v>
      </c>
      <c r="D36" s="43">
        <v>249</v>
      </c>
      <c r="E36" s="43">
        <v>91</v>
      </c>
      <c r="F36" s="43">
        <v>158</v>
      </c>
    </row>
    <row r="37" spans="2:6" ht="12" customHeight="1"/>
    <row r="38" spans="2:6" s="10" customFormat="1" ht="12" customHeight="1">
      <c r="B38" s="10" t="s">
        <v>16</v>
      </c>
      <c r="C38" s="11"/>
      <c r="D38" s="47" t="s">
        <v>49</v>
      </c>
      <c r="E38" s="47"/>
      <c r="F38" s="47"/>
    </row>
    <row r="39" spans="2:6" ht="6.75" customHeight="1">
      <c r="D39" s="2"/>
      <c r="E39" s="2"/>
      <c r="F39" s="2"/>
    </row>
    <row r="40" spans="2:6" ht="15" customHeight="1">
      <c r="B40" s="48" t="s">
        <v>0</v>
      </c>
      <c r="C40" s="49"/>
      <c r="D40" s="22" t="s">
        <v>66</v>
      </c>
      <c r="E40" s="22" t="s">
        <v>32</v>
      </c>
      <c r="F40" s="22" t="s">
        <v>33</v>
      </c>
    </row>
    <row r="41" spans="2:6" ht="12" customHeight="1">
      <c r="B41" s="50" t="s">
        <v>13</v>
      </c>
      <c r="C41" s="24" t="s">
        <v>17</v>
      </c>
      <c r="D41" s="33">
        <f>SUM(E41:F41)</f>
        <v>100</v>
      </c>
      <c r="E41" s="33">
        <f t="shared" ref="E41:F50" si="0">E7/$D7*100</f>
        <v>39.070749736008445</v>
      </c>
      <c r="F41" s="33">
        <f t="shared" si="0"/>
        <v>60.929250263991555</v>
      </c>
    </row>
    <row r="42" spans="2:6" ht="12" customHeight="1">
      <c r="B42" s="51"/>
      <c r="C42" s="24">
        <v>55</v>
      </c>
      <c r="D42" s="33">
        <f t="shared" ref="D42:D69" si="1">SUM(E42:F42)</f>
        <v>100</v>
      </c>
      <c r="E42" s="34">
        <f t="shared" si="0"/>
        <v>38.660907127429809</v>
      </c>
      <c r="F42" s="34">
        <f t="shared" si="0"/>
        <v>61.339092872570191</v>
      </c>
    </row>
    <row r="43" spans="2:6" ht="12" customHeight="1">
      <c r="B43" s="51"/>
      <c r="C43" s="24">
        <v>60</v>
      </c>
      <c r="D43" s="33">
        <f t="shared" si="1"/>
        <v>100</v>
      </c>
      <c r="E43" s="34">
        <f t="shared" si="0"/>
        <v>37.882096069869</v>
      </c>
      <c r="F43" s="34">
        <f t="shared" si="0"/>
        <v>62.117903930131</v>
      </c>
    </row>
    <row r="44" spans="2:6" ht="12" customHeight="1">
      <c r="B44" s="51"/>
      <c r="C44" s="37" t="s">
        <v>46</v>
      </c>
      <c r="D44" s="33">
        <f t="shared" si="1"/>
        <v>100</v>
      </c>
      <c r="E44" s="34">
        <f t="shared" si="0"/>
        <v>37.903225806451616</v>
      </c>
      <c r="F44" s="34">
        <f t="shared" si="0"/>
        <v>62.096774193548384</v>
      </c>
    </row>
    <row r="45" spans="2:6" ht="12" customHeight="1">
      <c r="B45" s="51"/>
      <c r="C45" s="37">
        <v>7</v>
      </c>
      <c r="D45" s="33">
        <f t="shared" si="1"/>
        <v>100</v>
      </c>
      <c r="E45" s="34">
        <f t="shared" si="0"/>
        <v>37.515078407720139</v>
      </c>
      <c r="F45" s="34">
        <f t="shared" si="0"/>
        <v>62.484921592279854</v>
      </c>
    </row>
    <row r="46" spans="2:6" ht="12" customHeight="1">
      <c r="B46" s="51"/>
      <c r="C46" s="37">
        <v>12</v>
      </c>
      <c r="D46" s="33">
        <f t="shared" si="1"/>
        <v>100</v>
      </c>
      <c r="E46" s="34">
        <f t="shared" si="0"/>
        <v>37.317784256559769</v>
      </c>
      <c r="F46" s="34">
        <f t="shared" si="0"/>
        <v>62.682215743440231</v>
      </c>
    </row>
    <row r="47" spans="2:6" ht="12" customHeight="1">
      <c r="B47" s="51"/>
      <c r="C47" s="37">
        <v>17</v>
      </c>
      <c r="D47" s="33">
        <f t="shared" si="1"/>
        <v>100</v>
      </c>
      <c r="E47" s="34">
        <f t="shared" si="0"/>
        <v>37.738853503184714</v>
      </c>
      <c r="F47" s="34">
        <f t="shared" si="0"/>
        <v>62.261146496815286</v>
      </c>
    </row>
    <row r="48" spans="2:6" ht="12" customHeight="1">
      <c r="B48" s="51"/>
      <c r="C48" s="37" t="s">
        <v>50</v>
      </c>
      <c r="D48" s="33">
        <f>SUM(E48:F48)</f>
        <v>100</v>
      </c>
      <c r="E48" s="34">
        <f t="shared" si="0"/>
        <v>44.190871369294605</v>
      </c>
      <c r="F48" s="34">
        <f t="shared" si="0"/>
        <v>55.809128630705395</v>
      </c>
    </row>
    <row r="49" spans="2:6" ht="12" customHeight="1">
      <c r="B49" s="51"/>
      <c r="C49" s="37" t="s">
        <v>52</v>
      </c>
      <c r="D49" s="33">
        <f t="shared" si="1"/>
        <v>100</v>
      </c>
      <c r="E49" s="34">
        <f t="shared" si="0"/>
        <v>43.915343915343911</v>
      </c>
      <c r="F49" s="34">
        <f t="shared" si="0"/>
        <v>56.084656084656082</v>
      </c>
    </row>
    <row r="50" spans="2:6" ht="12" customHeight="1">
      <c r="B50" s="52"/>
      <c r="C50" s="40" t="s">
        <v>82</v>
      </c>
      <c r="D50" s="36">
        <f>SUM(E50:F50)</f>
        <v>100</v>
      </c>
      <c r="E50" s="35">
        <f t="shared" si="0"/>
        <v>43.494423791821561</v>
      </c>
      <c r="F50" s="35">
        <f t="shared" si="0"/>
        <v>56.505576208178439</v>
      </c>
    </row>
    <row r="51" spans="2:6" ht="12" customHeight="1">
      <c r="B51" s="51" t="s">
        <v>14</v>
      </c>
      <c r="C51" s="37" t="s">
        <v>17</v>
      </c>
      <c r="D51" s="33">
        <f t="shared" si="1"/>
        <v>100</v>
      </c>
      <c r="E51" s="33">
        <f t="shared" ref="E51:F60" si="2">E17/$D17*100</f>
        <v>38.195557591023586</v>
      </c>
      <c r="F51" s="33">
        <f t="shared" si="2"/>
        <v>61.804442408976414</v>
      </c>
    </row>
    <row r="52" spans="2:6" ht="12" customHeight="1">
      <c r="B52" s="51"/>
      <c r="C52" s="37">
        <v>55</v>
      </c>
      <c r="D52" s="33">
        <f t="shared" si="1"/>
        <v>100</v>
      </c>
      <c r="E52" s="34">
        <f t="shared" si="2"/>
        <v>38.659670880038163</v>
      </c>
      <c r="F52" s="34">
        <f t="shared" si="2"/>
        <v>61.340329119961844</v>
      </c>
    </row>
    <row r="53" spans="2:6" ht="12" customHeight="1">
      <c r="B53" s="51"/>
      <c r="C53" s="37">
        <v>60</v>
      </c>
      <c r="D53" s="33">
        <f t="shared" si="1"/>
        <v>100</v>
      </c>
      <c r="E53" s="34">
        <f t="shared" si="2"/>
        <v>38.003375934410414</v>
      </c>
      <c r="F53" s="34">
        <f t="shared" si="2"/>
        <v>61.996624065589579</v>
      </c>
    </row>
    <row r="54" spans="2:6" ht="12" customHeight="1">
      <c r="B54" s="51"/>
      <c r="C54" s="24" t="s">
        <v>46</v>
      </c>
      <c r="D54" s="33">
        <f t="shared" si="1"/>
        <v>100</v>
      </c>
      <c r="E54" s="34">
        <f t="shared" si="2"/>
        <v>38.428607403676658</v>
      </c>
      <c r="F54" s="34">
        <f t="shared" si="2"/>
        <v>61.571392596323349</v>
      </c>
    </row>
    <row r="55" spans="2:6" ht="12" customHeight="1">
      <c r="B55" s="51"/>
      <c r="C55" s="24">
        <v>7</v>
      </c>
      <c r="D55" s="33">
        <f t="shared" si="1"/>
        <v>100</v>
      </c>
      <c r="E55" s="34">
        <f t="shared" si="2"/>
        <v>38.137412775093935</v>
      </c>
      <c r="F55" s="34">
        <f t="shared" si="2"/>
        <v>61.862587224906065</v>
      </c>
    </row>
    <row r="56" spans="2:6" ht="12" customHeight="1">
      <c r="B56" s="51"/>
      <c r="C56" s="24">
        <v>12</v>
      </c>
      <c r="D56" s="33">
        <f t="shared" si="1"/>
        <v>100</v>
      </c>
      <c r="E56" s="34">
        <f t="shared" si="2"/>
        <v>37.656099903938525</v>
      </c>
      <c r="F56" s="34">
        <f t="shared" si="2"/>
        <v>62.343900096061475</v>
      </c>
    </row>
    <row r="57" spans="2:6" ht="12" customHeight="1">
      <c r="B57" s="51"/>
      <c r="C57" s="24">
        <v>17</v>
      </c>
      <c r="D57" s="33">
        <f t="shared" si="1"/>
        <v>100</v>
      </c>
      <c r="E57" s="34">
        <f t="shared" si="2"/>
        <v>37.943651664837176</v>
      </c>
      <c r="F57" s="34">
        <f t="shared" si="2"/>
        <v>62.056348335162824</v>
      </c>
    </row>
    <row r="58" spans="2:6" ht="12" customHeight="1">
      <c r="B58" s="51"/>
      <c r="C58" s="24" t="s">
        <v>50</v>
      </c>
      <c r="D58" s="33">
        <f>SUM(E58:F58)</f>
        <v>100</v>
      </c>
      <c r="E58" s="34">
        <f t="shared" si="2"/>
        <v>42.555331991951711</v>
      </c>
      <c r="F58" s="34">
        <f t="shared" si="2"/>
        <v>57.444668008048296</v>
      </c>
    </row>
    <row r="59" spans="2:6" ht="12" customHeight="1">
      <c r="B59" s="51"/>
      <c r="C59" s="24" t="s">
        <v>52</v>
      </c>
      <c r="D59" s="33">
        <f t="shared" si="1"/>
        <v>100</v>
      </c>
      <c r="E59" s="34">
        <f t="shared" si="2"/>
        <v>41.225051617343425</v>
      </c>
      <c r="F59" s="34">
        <f t="shared" si="2"/>
        <v>58.774948382656575</v>
      </c>
    </row>
    <row r="60" spans="2:6" ht="12" customHeight="1">
      <c r="B60" s="51"/>
      <c r="C60" s="37" t="s">
        <v>82</v>
      </c>
      <c r="D60" s="36">
        <f>SUM(E60:F60)</f>
        <v>100</v>
      </c>
      <c r="E60" s="35">
        <f t="shared" si="2"/>
        <v>40.410256410256409</v>
      </c>
      <c r="F60" s="35">
        <f t="shared" si="2"/>
        <v>59.589743589743591</v>
      </c>
    </row>
    <row r="61" spans="2:6" ht="12" customHeight="1">
      <c r="B61" s="50" t="s">
        <v>15</v>
      </c>
      <c r="C61" s="31" t="s">
        <v>17</v>
      </c>
      <c r="D61" s="33">
        <f t="shared" si="1"/>
        <v>100</v>
      </c>
      <c r="E61" s="33">
        <f t="shared" ref="E61:F70" si="3">E27/$D27*100</f>
        <v>39.003880983182405</v>
      </c>
      <c r="F61" s="33">
        <f t="shared" si="3"/>
        <v>60.996119016817595</v>
      </c>
    </row>
    <row r="62" spans="2:6" ht="12" customHeight="1">
      <c r="B62" s="51"/>
      <c r="C62" s="37">
        <v>55</v>
      </c>
      <c r="D62" s="33">
        <f t="shared" si="1"/>
        <v>100</v>
      </c>
      <c r="E62" s="34">
        <f t="shared" si="3"/>
        <v>35.459377372817009</v>
      </c>
      <c r="F62" s="34">
        <f t="shared" si="3"/>
        <v>64.540622627182984</v>
      </c>
    </row>
    <row r="63" spans="2:6" ht="12" customHeight="1">
      <c r="B63" s="51"/>
      <c r="C63" s="37">
        <v>60</v>
      </c>
      <c r="D63" s="33">
        <f t="shared" si="1"/>
        <v>100</v>
      </c>
      <c r="E63" s="34">
        <f t="shared" si="3"/>
        <v>34.271099744245525</v>
      </c>
      <c r="F63" s="34">
        <f t="shared" si="3"/>
        <v>65.728900255754468</v>
      </c>
    </row>
    <row r="64" spans="2:6" ht="12" customHeight="1">
      <c r="B64" s="51"/>
      <c r="C64" s="37" t="s">
        <v>46</v>
      </c>
      <c r="D64" s="33">
        <f t="shared" si="1"/>
        <v>100</v>
      </c>
      <c r="E64" s="34">
        <f t="shared" si="3"/>
        <v>35.467479674796749</v>
      </c>
      <c r="F64" s="34">
        <f t="shared" si="3"/>
        <v>64.532520325203251</v>
      </c>
    </row>
    <row r="65" spans="2:8" ht="12" customHeight="1">
      <c r="B65" s="51"/>
      <c r="C65" s="37">
        <v>7</v>
      </c>
      <c r="D65" s="33">
        <f t="shared" si="1"/>
        <v>100</v>
      </c>
      <c r="E65" s="34">
        <f t="shared" si="3"/>
        <v>37.064413938753958</v>
      </c>
      <c r="F65" s="34">
        <f t="shared" si="3"/>
        <v>62.935586061246042</v>
      </c>
    </row>
    <row r="66" spans="2:8" ht="12" customHeight="1">
      <c r="B66" s="51"/>
      <c r="C66" s="37">
        <v>12</v>
      </c>
      <c r="D66" s="33">
        <f t="shared" si="1"/>
        <v>100</v>
      </c>
      <c r="E66" s="34">
        <f t="shared" si="3"/>
        <v>36.052921719955897</v>
      </c>
      <c r="F66" s="34">
        <f t="shared" si="3"/>
        <v>63.947078280044103</v>
      </c>
    </row>
    <row r="67" spans="2:8" ht="12" customHeight="1">
      <c r="B67" s="51"/>
      <c r="C67" s="37">
        <v>17</v>
      </c>
      <c r="D67" s="33">
        <f t="shared" si="1"/>
        <v>100</v>
      </c>
      <c r="E67" s="34">
        <f t="shared" si="3"/>
        <v>37.176470588235297</v>
      </c>
      <c r="F67" s="34">
        <f t="shared" si="3"/>
        <v>62.82352941176471</v>
      </c>
    </row>
    <row r="68" spans="2:8" ht="12" customHeight="1">
      <c r="B68" s="51"/>
      <c r="C68" s="37" t="s">
        <v>50</v>
      </c>
      <c r="D68" s="33">
        <f>SUM(E68:F68)</f>
        <v>100</v>
      </c>
      <c r="E68" s="34">
        <f t="shared" si="3"/>
        <v>40.059347181008903</v>
      </c>
      <c r="F68" s="34">
        <f t="shared" si="3"/>
        <v>59.940652818991104</v>
      </c>
    </row>
    <row r="69" spans="2:8" ht="12" customHeight="1">
      <c r="B69" s="51"/>
      <c r="C69" s="37" t="s">
        <v>52</v>
      </c>
      <c r="D69" s="33">
        <f t="shared" si="1"/>
        <v>100</v>
      </c>
      <c r="E69" s="34">
        <f t="shared" si="3"/>
        <v>39.699570815450642</v>
      </c>
      <c r="F69" s="34">
        <f t="shared" si="3"/>
        <v>60.300429184549351</v>
      </c>
    </row>
    <row r="70" spans="2:8" ht="12" customHeight="1">
      <c r="B70" s="52"/>
      <c r="C70" s="40" t="s">
        <v>82</v>
      </c>
      <c r="D70" s="46">
        <f>SUM(E70:F70)</f>
        <v>100</v>
      </c>
      <c r="E70" s="45">
        <f t="shared" si="3"/>
        <v>36.546184738955823</v>
      </c>
      <c r="F70" s="45">
        <f t="shared" si="3"/>
        <v>63.453815261044177</v>
      </c>
    </row>
    <row r="71" spans="2:8" ht="6" customHeight="1">
      <c r="B71" s="1"/>
      <c r="C71" s="3"/>
      <c r="D71" s="6"/>
      <c r="E71" s="5"/>
      <c r="F71" s="5"/>
    </row>
    <row r="72" spans="2:8" ht="12" customHeight="1">
      <c r="B72" s="7" t="s">
        <v>67</v>
      </c>
    </row>
    <row r="73" spans="2:8">
      <c r="B73" s="7" t="s">
        <v>87</v>
      </c>
    </row>
    <row r="74" spans="2:8">
      <c r="B74" s="7" t="s">
        <v>86</v>
      </c>
    </row>
    <row r="75" spans="2:8" ht="9" customHeight="1"/>
    <row r="76" spans="2:8" s="10" customFormat="1" ht="14.4">
      <c r="B76" s="10" t="s">
        <v>45</v>
      </c>
      <c r="C76" s="21"/>
    </row>
    <row r="77" spans="2:8" ht="9" customHeight="1" thickBot="1"/>
    <row r="78" spans="2:8" ht="6" customHeight="1">
      <c r="B78" s="20"/>
      <c r="C78" s="19"/>
      <c r="D78" s="20"/>
      <c r="E78" s="20"/>
      <c r="F78" s="20"/>
      <c r="G78" s="20"/>
      <c r="H78" s="20"/>
    </row>
    <row r="79" spans="2:8" ht="5.25" customHeight="1"/>
  </sheetData>
  <mergeCells count="10">
    <mergeCell ref="B61:B70"/>
    <mergeCell ref="B51:B60"/>
    <mergeCell ref="B41:B50"/>
    <mergeCell ref="D4:F4"/>
    <mergeCell ref="B6:C6"/>
    <mergeCell ref="D38:F38"/>
    <mergeCell ref="B40:C40"/>
    <mergeCell ref="B7:B16"/>
    <mergeCell ref="B17:B26"/>
    <mergeCell ref="B27:B3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B1:H79"/>
  <sheetViews>
    <sheetView showGridLines="0" view="pageBreakPreview" zoomScaleNormal="100" zoomScaleSheetLayoutView="100" workbookViewId="0">
      <selection activeCell="M69" sqref="M69"/>
    </sheetView>
  </sheetViews>
  <sheetFormatPr defaultColWidth="9" defaultRowHeight="12"/>
  <cols>
    <col min="1" max="1" width="4.6640625" style="7" customWidth="1"/>
    <col min="2" max="2" width="3.44140625" style="7" customWidth="1"/>
    <col min="3" max="3" width="7.88671875" style="8" customWidth="1"/>
    <col min="4" max="6" width="11.6640625" style="7" customWidth="1"/>
    <col min="7" max="16384" width="9" style="7"/>
  </cols>
  <sheetData>
    <row r="1" spans="2:8" ht="7.5" customHeight="1" thickBot="1"/>
    <row r="2" spans="2:8" ht="22.5" customHeight="1">
      <c r="B2" s="18" t="s">
        <v>70</v>
      </c>
      <c r="C2" s="19"/>
      <c r="D2" s="20"/>
      <c r="E2" s="20"/>
      <c r="F2" s="20"/>
      <c r="G2" s="20"/>
      <c r="H2" s="20"/>
    </row>
    <row r="3" spans="2:8" ht="9.75" customHeight="1">
      <c r="B3" s="9"/>
    </row>
    <row r="4" spans="2:8" s="10" customFormat="1" ht="12" customHeight="1">
      <c r="B4" s="10" t="s">
        <v>79</v>
      </c>
      <c r="C4" s="11"/>
      <c r="D4" s="47" t="s">
        <v>48</v>
      </c>
      <c r="E4" s="47"/>
      <c r="F4" s="47"/>
    </row>
    <row r="5" spans="2:8" ht="6.75" customHeight="1">
      <c r="D5" s="2"/>
      <c r="E5" s="2"/>
      <c r="F5" s="2"/>
    </row>
    <row r="6" spans="2:8" ht="15" customHeight="1">
      <c r="B6" s="48" t="s">
        <v>5</v>
      </c>
      <c r="C6" s="49"/>
      <c r="D6" s="22" t="s">
        <v>6</v>
      </c>
      <c r="E6" s="22" t="s">
        <v>34</v>
      </c>
      <c r="F6" s="22" t="s">
        <v>35</v>
      </c>
    </row>
    <row r="7" spans="2:8" ht="12" customHeight="1">
      <c r="B7" s="50" t="s">
        <v>13</v>
      </c>
      <c r="C7" s="24" t="s">
        <v>17</v>
      </c>
      <c r="D7" s="26">
        <v>1455</v>
      </c>
      <c r="E7" s="26">
        <v>736</v>
      </c>
      <c r="F7" s="26">
        <v>719</v>
      </c>
    </row>
    <row r="8" spans="2:8" ht="12" customHeight="1">
      <c r="B8" s="51"/>
      <c r="C8" s="24">
        <v>55</v>
      </c>
      <c r="D8" s="26">
        <v>1435</v>
      </c>
      <c r="E8" s="26">
        <v>727</v>
      </c>
      <c r="F8" s="26">
        <v>708</v>
      </c>
    </row>
    <row r="9" spans="2:8" ht="12" customHeight="1">
      <c r="B9" s="51"/>
      <c r="C9" s="24">
        <v>60</v>
      </c>
      <c r="D9" s="26">
        <v>1376</v>
      </c>
      <c r="E9" s="26">
        <v>697</v>
      </c>
      <c r="F9" s="26">
        <v>679</v>
      </c>
    </row>
    <row r="10" spans="2:8" ht="12" customHeight="1">
      <c r="B10" s="51"/>
      <c r="C10" s="37" t="s">
        <v>46</v>
      </c>
      <c r="D10" s="26">
        <v>1299</v>
      </c>
      <c r="E10" s="26">
        <v>656</v>
      </c>
      <c r="F10" s="26">
        <v>643</v>
      </c>
    </row>
    <row r="11" spans="2:8" ht="12" customHeight="1">
      <c r="B11" s="51"/>
      <c r="C11" s="37">
        <v>7</v>
      </c>
      <c r="D11" s="26">
        <v>1203</v>
      </c>
      <c r="E11" s="26">
        <v>608</v>
      </c>
      <c r="F11" s="26">
        <v>595</v>
      </c>
    </row>
    <row r="12" spans="2:8" ht="12" customHeight="1">
      <c r="B12" s="51"/>
      <c r="C12" s="37">
        <v>12</v>
      </c>
      <c r="D12" s="26">
        <v>1022</v>
      </c>
      <c r="E12" s="26">
        <v>514</v>
      </c>
      <c r="F12" s="26">
        <v>508</v>
      </c>
    </row>
    <row r="13" spans="2:8" ht="12" customHeight="1">
      <c r="B13" s="51"/>
      <c r="C13" s="37">
        <v>17</v>
      </c>
      <c r="D13" s="26">
        <v>858</v>
      </c>
      <c r="E13" s="26">
        <v>438</v>
      </c>
      <c r="F13" s="26">
        <v>420</v>
      </c>
    </row>
    <row r="14" spans="2:8" ht="12" customHeight="1">
      <c r="B14" s="51"/>
      <c r="C14" s="37" t="s">
        <v>50</v>
      </c>
      <c r="D14" s="26">
        <f>SUM(E14:F14)</f>
        <v>660</v>
      </c>
      <c r="E14" s="26">
        <v>301</v>
      </c>
      <c r="F14" s="26">
        <v>359</v>
      </c>
    </row>
    <row r="15" spans="2:8" ht="12" customHeight="1">
      <c r="B15" s="51"/>
      <c r="C15" s="37" t="s">
        <v>52</v>
      </c>
      <c r="D15" s="26">
        <f>SUM(E15:F15)</f>
        <v>541</v>
      </c>
      <c r="E15" s="26">
        <v>238</v>
      </c>
      <c r="F15" s="26">
        <v>303</v>
      </c>
    </row>
    <row r="16" spans="2:8" ht="12" customHeight="1">
      <c r="B16" s="52"/>
      <c r="C16" s="40" t="s">
        <v>82</v>
      </c>
      <c r="D16" s="27">
        <v>418</v>
      </c>
      <c r="E16" s="27">
        <v>179</v>
      </c>
      <c r="F16" s="27">
        <v>239</v>
      </c>
    </row>
    <row r="17" spans="2:6" ht="12" customHeight="1">
      <c r="B17" s="51" t="s">
        <v>14</v>
      </c>
      <c r="C17" s="37" t="s">
        <v>17</v>
      </c>
      <c r="D17" s="26">
        <v>6842</v>
      </c>
      <c r="E17" s="26">
        <v>3420</v>
      </c>
      <c r="F17" s="26">
        <v>3422</v>
      </c>
    </row>
    <row r="18" spans="2:6" ht="12" customHeight="1">
      <c r="B18" s="51"/>
      <c r="C18" s="37">
        <v>55</v>
      </c>
      <c r="D18" s="26">
        <v>6820</v>
      </c>
      <c r="E18" s="26">
        <v>3388</v>
      </c>
      <c r="F18" s="26">
        <v>3432</v>
      </c>
    </row>
    <row r="19" spans="2:6" ht="12" customHeight="1">
      <c r="B19" s="51"/>
      <c r="C19" s="37">
        <v>60</v>
      </c>
      <c r="D19" s="26">
        <v>6648</v>
      </c>
      <c r="E19" s="26">
        <v>3336</v>
      </c>
      <c r="F19" s="26">
        <v>3312</v>
      </c>
    </row>
    <row r="20" spans="2:6" ht="12" customHeight="1">
      <c r="B20" s="51"/>
      <c r="C20" s="24" t="s">
        <v>46</v>
      </c>
      <c r="D20" s="26">
        <v>6289</v>
      </c>
      <c r="E20" s="26">
        <v>3149</v>
      </c>
      <c r="F20" s="26">
        <v>3140</v>
      </c>
    </row>
    <row r="21" spans="2:6" ht="12" customHeight="1">
      <c r="B21" s="51"/>
      <c r="C21" s="24">
        <v>7</v>
      </c>
      <c r="D21" s="26">
        <v>5666</v>
      </c>
      <c r="E21" s="26">
        <v>2826</v>
      </c>
      <c r="F21" s="26">
        <v>2840</v>
      </c>
    </row>
    <row r="22" spans="2:6" ht="12" customHeight="1">
      <c r="B22" s="51"/>
      <c r="C22" s="24">
        <v>12</v>
      </c>
      <c r="D22" s="26">
        <v>4820</v>
      </c>
      <c r="E22" s="26">
        <v>2417</v>
      </c>
      <c r="F22" s="26">
        <v>2403</v>
      </c>
    </row>
    <row r="23" spans="2:6" ht="12" customHeight="1">
      <c r="B23" s="51"/>
      <c r="C23" s="24">
        <v>17</v>
      </c>
      <c r="D23" s="26">
        <v>3931</v>
      </c>
      <c r="E23" s="26">
        <v>1966</v>
      </c>
      <c r="F23" s="26">
        <v>1965</v>
      </c>
    </row>
    <row r="24" spans="2:6" ht="12" customHeight="1">
      <c r="B24" s="51"/>
      <c r="C24" s="24" t="s">
        <v>50</v>
      </c>
      <c r="D24" s="26">
        <f>SUM(E24:F24)</f>
        <v>2859</v>
      </c>
      <c r="E24" s="26">
        <v>1279</v>
      </c>
      <c r="F24" s="26">
        <v>1580</v>
      </c>
    </row>
    <row r="25" spans="2:6" ht="12" customHeight="1">
      <c r="B25" s="51"/>
      <c r="C25" s="24" t="s">
        <v>52</v>
      </c>
      <c r="D25" s="26">
        <f>SUM(E25:F25)</f>
        <v>2216</v>
      </c>
      <c r="E25" s="26">
        <v>965</v>
      </c>
      <c r="F25" s="26">
        <v>1251</v>
      </c>
    </row>
    <row r="26" spans="2:6" ht="12" customHeight="1">
      <c r="B26" s="51"/>
      <c r="C26" s="37" t="s">
        <v>82</v>
      </c>
      <c r="D26" s="27">
        <v>1583</v>
      </c>
      <c r="E26" s="27">
        <v>663</v>
      </c>
      <c r="F26" s="27">
        <v>920</v>
      </c>
    </row>
    <row r="27" spans="2:6" ht="12" customHeight="1">
      <c r="B27" s="50" t="s">
        <v>15</v>
      </c>
      <c r="C27" s="31" t="s">
        <v>17</v>
      </c>
      <c r="D27" s="26">
        <v>1643</v>
      </c>
      <c r="E27" s="26">
        <v>771</v>
      </c>
      <c r="F27" s="26">
        <v>872</v>
      </c>
    </row>
    <row r="28" spans="2:6" ht="12" customHeight="1">
      <c r="B28" s="51"/>
      <c r="C28" s="37">
        <v>55</v>
      </c>
      <c r="D28" s="26">
        <v>1622</v>
      </c>
      <c r="E28" s="26">
        <v>818</v>
      </c>
      <c r="F28" s="26">
        <v>804</v>
      </c>
    </row>
    <row r="29" spans="2:6" ht="12" customHeight="1">
      <c r="B29" s="51"/>
      <c r="C29" s="37">
        <v>60</v>
      </c>
      <c r="D29" s="26">
        <v>1619</v>
      </c>
      <c r="E29" s="26">
        <v>797</v>
      </c>
      <c r="F29" s="26">
        <v>822</v>
      </c>
    </row>
    <row r="30" spans="2:6" ht="12" customHeight="1">
      <c r="B30" s="51"/>
      <c r="C30" s="37" t="s">
        <v>46</v>
      </c>
      <c r="D30" s="26">
        <v>1417</v>
      </c>
      <c r="E30" s="26">
        <v>707</v>
      </c>
      <c r="F30" s="26">
        <v>710</v>
      </c>
    </row>
    <row r="31" spans="2:6" ht="12" customHeight="1">
      <c r="B31" s="51"/>
      <c r="C31" s="37">
        <v>7</v>
      </c>
      <c r="D31" s="26">
        <v>1195</v>
      </c>
      <c r="E31" s="26">
        <v>572</v>
      </c>
      <c r="F31" s="26">
        <v>623</v>
      </c>
    </row>
    <row r="32" spans="2:6" ht="12" customHeight="1">
      <c r="B32" s="51"/>
      <c r="C32" s="37">
        <v>12</v>
      </c>
      <c r="D32" s="26">
        <v>1245</v>
      </c>
      <c r="E32" s="26">
        <v>573</v>
      </c>
      <c r="F32" s="26">
        <v>672</v>
      </c>
    </row>
    <row r="33" spans="2:6" ht="12" customHeight="1">
      <c r="B33" s="51"/>
      <c r="C33" s="37">
        <v>17</v>
      </c>
      <c r="D33" s="26">
        <v>1208</v>
      </c>
      <c r="E33" s="26">
        <v>575</v>
      </c>
      <c r="F33" s="26">
        <v>633</v>
      </c>
    </row>
    <row r="34" spans="2:6" ht="12" customHeight="1">
      <c r="B34" s="51"/>
      <c r="C34" s="37" t="s">
        <v>50</v>
      </c>
      <c r="D34" s="26">
        <f>SUM(E34:F34)</f>
        <v>1017</v>
      </c>
      <c r="E34" s="26">
        <v>439</v>
      </c>
      <c r="F34" s="26">
        <v>578</v>
      </c>
    </row>
    <row r="35" spans="2:6" ht="12" customHeight="1">
      <c r="B35" s="51"/>
      <c r="C35" s="37" t="s">
        <v>52</v>
      </c>
      <c r="D35" s="26">
        <f>SUM(E35:F35)</f>
        <v>766</v>
      </c>
      <c r="E35" s="26">
        <v>329</v>
      </c>
      <c r="F35" s="26">
        <v>437</v>
      </c>
    </row>
    <row r="36" spans="2:6" ht="12" customHeight="1">
      <c r="B36" s="52"/>
      <c r="C36" s="40" t="s">
        <v>82</v>
      </c>
      <c r="D36" s="43">
        <v>456</v>
      </c>
      <c r="E36" s="43">
        <v>184</v>
      </c>
      <c r="F36" s="43">
        <v>272</v>
      </c>
    </row>
    <row r="37" spans="2:6" ht="12" customHeight="1"/>
    <row r="38" spans="2:6" s="10" customFormat="1" ht="12" customHeight="1">
      <c r="B38" s="10" t="s">
        <v>16</v>
      </c>
      <c r="C38" s="11"/>
      <c r="D38" s="47" t="s">
        <v>49</v>
      </c>
      <c r="E38" s="47"/>
      <c r="F38" s="47"/>
    </row>
    <row r="39" spans="2:6" ht="6.75" customHeight="1">
      <c r="D39" s="2"/>
      <c r="E39" s="2"/>
      <c r="F39" s="2"/>
    </row>
    <row r="40" spans="2:6" ht="15" customHeight="1">
      <c r="B40" s="48" t="s">
        <v>0</v>
      </c>
      <c r="C40" s="49"/>
      <c r="D40" s="22" t="s">
        <v>66</v>
      </c>
      <c r="E40" s="22" t="s">
        <v>34</v>
      </c>
      <c r="F40" s="22" t="s">
        <v>35</v>
      </c>
    </row>
    <row r="41" spans="2:6" ht="12" customHeight="1">
      <c r="B41" s="50" t="s">
        <v>13</v>
      </c>
      <c r="C41" s="24" t="s">
        <v>17</v>
      </c>
      <c r="D41" s="29">
        <f t="shared" ref="D41:D69" si="0">SUM(E41:F41)</f>
        <v>100</v>
      </c>
      <c r="E41" s="33">
        <f t="shared" ref="E41:F50" si="1">E7/$D7*100</f>
        <v>50.584192439862541</v>
      </c>
      <c r="F41" s="33">
        <f t="shared" si="1"/>
        <v>49.415807560137459</v>
      </c>
    </row>
    <row r="42" spans="2:6" ht="12" customHeight="1">
      <c r="B42" s="51"/>
      <c r="C42" s="24">
        <v>55</v>
      </c>
      <c r="D42" s="29">
        <f t="shared" si="0"/>
        <v>100</v>
      </c>
      <c r="E42" s="34">
        <f t="shared" si="1"/>
        <v>50.662020905923342</v>
      </c>
      <c r="F42" s="34">
        <f t="shared" si="1"/>
        <v>49.337979094076658</v>
      </c>
    </row>
    <row r="43" spans="2:6" ht="12" customHeight="1">
      <c r="B43" s="51"/>
      <c r="C43" s="24">
        <v>60</v>
      </c>
      <c r="D43" s="29">
        <f t="shared" si="0"/>
        <v>100</v>
      </c>
      <c r="E43" s="34">
        <f t="shared" si="1"/>
        <v>50.654069767441854</v>
      </c>
      <c r="F43" s="34">
        <f t="shared" si="1"/>
        <v>49.345930232558139</v>
      </c>
    </row>
    <row r="44" spans="2:6" ht="12" customHeight="1">
      <c r="B44" s="51"/>
      <c r="C44" s="37" t="s">
        <v>46</v>
      </c>
      <c r="D44" s="29">
        <f t="shared" si="0"/>
        <v>100</v>
      </c>
      <c r="E44" s="34">
        <f t="shared" si="1"/>
        <v>50.500384911470363</v>
      </c>
      <c r="F44" s="34">
        <f t="shared" si="1"/>
        <v>49.499615088529637</v>
      </c>
    </row>
    <row r="45" spans="2:6" ht="12" customHeight="1">
      <c r="B45" s="51"/>
      <c r="C45" s="37">
        <v>7</v>
      </c>
      <c r="D45" s="29">
        <f t="shared" si="0"/>
        <v>100</v>
      </c>
      <c r="E45" s="34">
        <f t="shared" si="1"/>
        <v>50.540315876974226</v>
      </c>
      <c r="F45" s="34">
        <f t="shared" si="1"/>
        <v>49.459684123025774</v>
      </c>
    </row>
    <row r="46" spans="2:6" ht="12" customHeight="1">
      <c r="B46" s="51"/>
      <c r="C46" s="37">
        <v>12</v>
      </c>
      <c r="D46" s="29">
        <f t="shared" si="0"/>
        <v>100</v>
      </c>
      <c r="E46" s="34">
        <f t="shared" si="1"/>
        <v>50.293542074363998</v>
      </c>
      <c r="F46" s="34">
        <f t="shared" si="1"/>
        <v>49.706457925636002</v>
      </c>
    </row>
    <row r="47" spans="2:6" ht="12" customHeight="1">
      <c r="B47" s="51"/>
      <c r="C47" s="37">
        <v>17</v>
      </c>
      <c r="D47" s="29">
        <f t="shared" si="0"/>
        <v>100</v>
      </c>
      <c r="E47" s="34">
        <f t="shared" si="1"/>
        <v>51.048951048951054</v>
      </c>
      <c r="F47" s="34">
        <f t="shared" si="1"/>
        <v>48.951048951048953</v>
      </c>
    </row>
    <row r="48" spans="2:6" ht="12" customHeight="1">
      <c r="B48" s="51"/>
      <c r="C48" s="37" t="s">
        <v>50</v>
      </c>
      <c r="D48" s="29">
        <f>SUM(E48:F48)</f>
        <v>100</v>
      </c>
      <c r="E48" s="34">
        <f t="shared" si="1"/>
        <v>45.606060606060609</v>
      </c>
      <c r="F48" s="34">
        <f t="shared" si="1"/>
        <v>54.393939393939391</v>
      </c>
    </row>
    <row r="49" spans="2:6" ht="12" customHeight="1">
      <c r="B49" s="51"/>
      <c r="C49" s="37" t="s">
        <v>52</v>
      </c>
      <c r="D49" s="29">
        <f t="shared" si="0"/>
        <v>100</v>
      </c>
      <c r="E49" s="34">
        <f t="shared" si="1"/>
        <v>43.992606284658045</v>
      </c>
      <c r="F49" s="34">
        <f t="shared" si="1"/>
        <v>56.007393715341955</v>
      </c>
    </row>
    <row r="50" spans="2:6" ht="12" customHeight="1">
      <c r="B50" s="52"/>
      <c r="C50" s="40" t="s">
        <v>82</v>
      </c>
      <c r="D50" s="30">
        <f>SUM(E50:F50)</f>
        <v>100</v>
      </c>
      <c r="E50" s="35">
        <f t="shared" si="1"/>
        <v>42.822966507177036</v>
      </c>
      <c r="F50" s="35">
        <f t="shared" si="1"/>
        <v>57.177033492822972</v>
      </c>
    </row>
    <row r="51" spans="2:6" ht="12" customHeight="1">
      <c r="B51" s="51" t="s">
        <v>14</v>
      </c>
      <c r="C51" s="37" t="s">
        <v>17</v>
      </c>
      <c r="D51" s="29">
        <f t="shared" si="0"/>
        <v>100</v>
      </c>
      <c r="E51" s="33">
        <f t="shared" ref="E51:F60" si="2">E17/$D17*100</f>
        <v>49.985384390529084</v>
      </c>
      <c r="F51" s="33">
        <f t="shared" si="2"/>
        <v>50.014615609470916</v>
      </c>
    </row>
    <row r="52" spans="2:6" ht="12" customHeight="1">
      <c r="B52" s="51"/>
      <c r="C52" s="37">
        <v>55</v>
      </c>
      <c r="D52" s="29">
        <f t="shared" si="0"/>
        <v>100</v>
      </c>
      <c r="E52" s="34">
        <f t="shared" si="2"/>
        <v>49.677419354838712</v>
      </c>
      <c r="F52" s="34">
        <f t="shared" si="2"/>
        <v>50.322580645161288</v>
      </c>
    </row>
    <row r="53" spans="2:6" ht="12" customHeight="1">
      <c r="B53" s="51"/>
      <c r="C53" s="37">
        <v>60</v>
      </c>
      <c r="D53" s="29">
        <f t="shared" si="0"/>
        <v>100</v>
      </c>
      <c r="E53" s="34">
        <f t="shared" si="2"/>
        <v>50.180505415162457</v>
      </c>
      <c r="F53" s="34">
        <f t="shared" si="2"/>
        <v>49.819494584837543</v>
      </c>
    </row>
    <row r="54" spans="2:6" ht="12" customHeight="1">
      <c r="B54" s="51"/>
      <c r="C54" s="24" t="s">
        <v>46</v>
      </c>
      <c r="D54" s="29">
        <f t="shared" si="0"/>
        <v>100</v>
      </c>
      <c r="E54" s="34">
        <f t="shared" si="2"/>
        <v>50.071553506121802</v>
      </c>
      <c r="F54" s="34">
        <f t="shared" si="2"/>
        <v>49.928446493878198</v>
      </c>
    </row>
    <row r="55" spans="2:6" ht="12" customHeight="1">
      <c r="B55" s="51"/>
      <c r="C55" s="24">
        <v>7</v>
      </c>
      <c r="D55" s="29">
        <f t="shared" si="0"/>
        <v>100</v>
      </c>
      <c r="E55" s="34">
        <f t="shared" si="2"/>
        <v>49.876456053653371</v>
      </c>
      <c r="F55" s="34">
        <f t="shared" si="2"/>
        <v>50.123543946346629</v>
      </c>
    </row>
    <row r="56" spans="2:6" ht="12" customHeight="1">
      <c r="B56" s="51"/>
      <c r="C56" s="24">
        <v>12</v>
      </c>
      <c r="D56" s="29">
        <f t="shared" si="0"/>
        <v>100</v>
      </c>
      <c r="E56" s="34">
        <f t="shared" si="2"/>
        <v>50.145228215767631</v>
      </c>
      <c r="F56" s="34">
        <f t="shared" si="2"/>
        <v>49.854771784232369</v>
      </c>
    </row>
    <row r="57" spans="2:6" ht="12" customHeight="1">
      <c r="B57" s="51"/>
      <c r="C57" s="24">
        <v>17</v>
      </c>
      <c r="D57" s="29">
        <f t="shared" si="0"/>
        <v>100</v>
      </c>
      <c r="E57" s="34">
        <f t="shared" si="2"/>
        <v>50.012719409819383</v>
      </c>
      <c r="F57" s="34">
        <f t="shared" si="2"/>
        <v>49.987280590180617</v>
      </c>
    </row>
    <row r="58" spans="2:6" ht="12" customHeight="1">
      <c r="B58" s="51"/>
      <c r="C58" s="24" t="s">
        <v>50</v>
      </c>
      <c r="D58" s="29">
        <f>SUM(E58:F58)</f>
        <v>100</v>
      </c>
      <c r="E58" s="34">
        <f t="shared" si="2"/>
        <v>44.735921650926898</v>
      </c>
      <c r="F58" s="34">
        <f t="shared" si="2"/>
        <v>55.264078349073095</v>
      </c>
    </row>
    <row r="59" spans="2:6" ht="12" customHeight="1">
      <c r="B59" s="51"/>
      <c r="C59" s="24" t="s">
        <v>52</v>
      </c>
      <c r="D59" s="29">
        <f t="shared" si="0"/>
        <v>100</v>
      </c>
      <c r="E59" s="34">
        <f t="shared" si="2"/>
        <v>43.546931407942239</v>
      </c>
      <c r="F59" s="34">
        <f t="shared" si="2"/>
        <v>56.453068592057761</v>
      </c>
    </row>
    <row r="60" spans="2:6" ht="12" customHeight="1">
      <c r="B60" s="51"/>
      <c r="C60" s="37" t="s">
        <v>82</v>
      </c>
      <c r="D60" s="30">
        <f>SUM(E60:F60)</f>
        <v>100</v>
      </c>
      <c r="E60" s="35">
        <f t="shared" si="2"/>
        <v>41.882501579279847</v>
      </c>
      <c r="F60" s="35">
        <f t="shared" si="2"/>
        <v>58.117498420720146</v>
      </c>
    </row>
    <row r="61" spans="2:6" ht="12" customHeight="1">
      <c r="B61" s="50" t="s">
        <v>15</v>
      </c>
      <c r="C61" s="31" t="s">
        <v>17</v>
      </c>
      <c r="D61" s="29">
        <f t="shared" si="0"/>
        <v>100</v>
      </c>
      <c r="E61" s="33">
        <f t="shared" ref="E61:F70" si="3">E27/$D27*100</f>
        <v>46.926354230066956</v>
      </c>
      <c r="F61" s="33">
        <f t="shared" si="3"/>
        <v>53.073645769933051</v>
      </c>
    </row>
    <row r="62" spans="2:6" ht="12" customHeight="1">
      <c r="B62" s="51"/>
      <c r="C62" s="37">
        <v>55</v>
      </c>
      <c r="D62" s="29">
        <f t="shared" si="0"/>
        <v>100</v>
      </c>
      <c r="E62" s="34">
        <f t="shared" si="3"/>
        <v>50.43156596794082</v>
      </c>
      <c r="F62" s="34">
        <f t="shared" si="3"/>
        <v>49.568434032059187</v>
      </c>
    </row>
    <row r="63" spans="2:6" ht="12" customHeight="1">
      <c r="B63" s="51"/>
      <c r="C63" s="37">
        <v>60</v>
      </c>
      <c r="D63" s="29">
        <f t="shared" si="0"/>
        <v>100</v>
      </c>
      <c r="E63" s="34">
        <f t="shared" si="3"/>
        <v>49.227918468190239</v>
      </c>
      <c r="F63" s="34">
        <f t="shared" si="3"/>
        <v>50.772081531809754</v>
      </c>
    </row>
    <row r="64" spans="2:6" ht="12" customHeight="1">
      <c r="B64" s="51"/>
      <c r="C64" s="37" t="s">
        <v>46</v>
      </c>
      <c r="D64" s="29">
        <f t="shared" si="0"/>
        <v>100</v>
      </c>
      <c r="E64" s="34">
        <f t="shared" si="3"/>
        <v>49.894142554693019</v>
      </c>
      <c r="F64" s="34">
        <f t="shared" si="3"/>
        <v>50.105857445306988</v>
      </c>
    </row>
    <row r="65" spans="2:8" ht="12" customHeight="1">
      <c r="B65" s="51"/>
      <c r="C65" s="37">
        <v>7</v>
      </c>
      <c r="D65" s="29">
        <f t="shared" si="0"/>
        <v>100</v>
      </c>
      <c r="E65" s="34">
        <f t="shared" si="3"/>
        <v>47.86610878661088</v>
      </c>
      <c r="F65" s="34">
        <f t="shared" si="3"/>
        <v>52.13389121338912</v>
      </c>
    </row>
    <row r="66" spans="2:8" ht="12" customHeight="1">
      <c r="B66" s="51"/>
      <c r="C66" s="37">
        <v>12</v>
      </c>
      <c r="D66" s="29">
        <f t="shared" si="0"/>
        <v>100</v>
      </c>
      <c r="E66" s="34">
        <f t="shared" si="3"/>
        <v>46.024096385542165</v>
      </c>
      <c r="F66" s="34">
        <f t="shared" si="3"/>
        <v>53.975903614457835</v>
      </c>
    </row>
    <row r="67" spans="2:8" ht="12" customHeight="1">
      <c r="B67" s="51"/>
      <c r="C67" s="37">
        <v>17</v>
      </c>
      <c r="D67" s="29">
        <f t="shared" si="0"/>
        <v>100</v>
      </c>
      <c r="E67" s="34">
        <f t="shared" si="3"/>
        <v>47.599337748344375</v>
      </c>
      <c r="F67" s="34">
        <f t="shared" si="3"/>
        <v>52.400662251655625</v>
      </c>
    </row>
    <row r="68" spans="2:8" ht="12" customHeight="1">
      <c r="B68" s="51"/>
      <c r="C68" s="37" t="s">
        <v>50</v>
      </c>
      <c r="D68" s="29">
        <f>SUM(E68:F68)</f>
        <v>100</v>
      </c>
      <c r="E68" s="34">
        <f t="shared" si="3"/>
        <v>43.166175024582103</v>
      </c>
      <c r="F68" s="34">
        <f t="shared" si="3"/>
        <v>56.83382497541789</v>
      </c>
    </row>
    <row r="69" spans="2:8" ht="12" customHeight="1">
      <c r="B69" s="51"/>
      <c r="C69" s="37" t="s">
        <v>52</v>
      </c>
      <c r="D69" s="29">
        <f t="shared" si="0"/>
        <v>100</v>
      </c>
      <c r="E69" s="34">
        <f t="shared" si="3"/>
        <v>42.950391644908613</v>
      </c>
      <c r="F69" s="34">
        <f t="shared" si="3"/>
        <v>57.049608355091387</v>
      </c>
    </row>
    <row r="70" spans="2:8" ht="12" customHeight="1">
      <c r="B70" s="52"/>
      <c r="C70" s="40" t="s">
        <v>82</v>
      </c>
      <c r="D70" s="44">
        <f>SUM(E70:F70)</f>
        <v>100</v>
      </c>
      <c r="E70" s="45">
        <f t="shared" si="3"/>
        <v>40.350877192982452</v>
      </c>
      <c r="F70" s="45">
        <f t="shared" si="3"/>
        <v>59.649122807017541</v>
      </c>
    </row>
    <row r="71" spans="2:8" ht="6" customHeight="1">
      <c r="B71" s="1"/>
      <c r="C71" s="3"/>
      <c r="D71" s="4"/>
      <c r="E71" s="5"/>
      <c r="F71" s="5"/>
    </row>
    <row r="72" spans="2:8" ht="12" customHeight="1">
      <c r="B72" s="7" t="s">
        <v>67</v>
      </c>
    </row>
    <row r="73" spans="2:8">
      <c r="B73" s="7" t="s">
        <v>87</v>
      </c>
    </row>
    <row r="74" spans="2:8">
      <c r="B74" s="7" t="s">
        <v>86</v>
      </c>
    </row>
    <row r="75" spans="2:8" ht="9" customHeight="1"/>
    <row r="76" spans="2:8" s="10" customFormat="1" ht="14.4">
      <c r="B76" s="10" t="s">
        <v>45</v>
      </c>
      <c r="C76" s="21"/>
    </row>
    <row r="77" spans="2:8" ht="9" customHeight="1" thickBot="1"/>
    <row r="78" spans="2:8" ht="6" customHeight="1">
      <c r="B78" s="20"/>
      <c r="C78" s="19"/>
      <c r="D78" s="20"/>
      <c r="E78" s="20"/>
      <c r="F78" s="20"/>
      <c r="G78" s="20"/>
      <c r="H78" s="20"/>
    </row>
    <row r="79" spans="2:8" ht="5.25" customHeight="1"/>
  </sheetData>
  <mergeCells count="10">
    <mergeCell ref="B61:B70"/>
    <mergeCell ref="B51:B60"/>
    <mergeCell ref="B41:B50"/>
    <mergeCell ref="D4:F4"/>
    <mergeCell ref="B6:C6"/>
    <mergeCell ref="D38:F38"/>
    <mergeCell ref="B40:C40"/>
    <mergeCell ref="B7:B16"/>
    <mergeCell ref="B17:B26"/>
    <mergeCell ref="B27:B3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B1:H79"/>
  <sheetViews>
    <sheetView showGridLines="0" view="pageBreakPreview" zoomScaleNormal="100" zoomScaleSheetLayoutView="100" workbookViewId="0">
      <selection activeCell="N26" sqref="N26"/>
    </sheetView>
  </sheetViews>
  <sheetFormatPr defaultColWidth="9" defaultRowHeight="12"/>
  <cols>
    <col min="1" max="1" width="4.6640625" style="7" customWidth="1"/>
    <col min="2" max="2" width="3.44140625" style="7" customWidth="1"/>
    <col min="3" max="3" width="7.88671875" style="8" customWidth="1"/>
    <col min="4" max="6" width="11.6640625" style="7" customWidth="1"/>
    <col min="7" max="16384" width="9" style="7"/>
  </cols>
  <sheetData>
    <row r="1" spans="2:8" ht="7.5" customHeight="1" thickBot="1"/>
    <row r="2" spans="2:8" ht="22.5" customHeight="1">
      <c r="B2" s="18" t="s">
        <v>70</v>
      </c>
      <c r="C2" s="19"/>
      <c r="D2" s="20"/>
      <c r="E2" s="20"/>
      <c r="F2" s="20"/>
      <c r="G2" s="20"/>
      <c r="H2" s="20"/>
    </row>
    <row r="3" spans="2:8" ht="9.75" customHeight="1">
      <c r="B3" s="9"/>
    </row>
    <row r="4" spans="2:8" s="10" customFormat="1" ht="12" customHeight="1">
      <c r="B4" s="10" t="s">
        <v>80</v>
      </c>
      <c r="C4" s="11"/>
      <c r="D4" s="47" t="s">
        <v>48</v>
      </c>
      <c r="E4" s="47"/>
      <c r="F4" s="47"/>
    </row>
    <row r="5" spans="2:8" ht="6.75" customHeight="1">
      <c r="D5" s="2"/>
      <c r="E5" s="2"/>
      <c r="F5" s="2"/>
    </row>
    <row r="6" spans="2:8" ht="15" customHeight="1">
      <c r="B6" s="48" t="s">
        <v>5</v>
      </c>
      <c r="C6" s="49"/>
      <c r="D6" s="22" t="s">
        <v>6</v>
      </c>
      <c r="E6" s="22" t="s">
        <v>36</v>
      </c>
      <c r="F6" s="22" t="s">
        <v>37</v>
      </c>
    </row>
    <row r="7" spans="2:8" ht="12" customHeight="1">
      <c r="B7" s="50" t="s">
        <v>13</v>
      </c>
      <c r="C7" s="24" t="s">
        <v>17</v>
      </c>
      <c r="D7" s="26">
        <v>1488</v>
      </c>
      <c r="E7" s="26">
        <v>715</v>
      </c>
      <c r="F7" s="26">
        <v>773</v>
      </c>
    </row>
    <row r="8" spans="2:8" ht="12" customHeight="1">
      <c r="B8" s="51"/>
      <c r="C8" s="24">
        <v>55</v>
      </c>
      <c r="D8" s="26">
        <v>1471</v>
      </c>
      <c r="E8" s="26">
        <v>704</v>
      </c>
      <c r="F8" s="26">
        <v>767</v>
      </c>
    </row>
    <row r="9" spans="2:8" ht="12" customHeight="1">
      <c r="B9" s="51"/>
      <c r="C9" s="24">
        <v>60</v>
      </c>
      <c r="D9" s="26">
        <v>1407</v>
      </c>
      <c r="E9" s="26">
        <v>670</v>
      </c>
      <c r="F9" s="26">
        <v>737</v>
      </c>
    </row>
    <row r="10" spans="2:8" ht="12" customHeight="1">
      <c r="B10" s="51"/>
      <c r="C10" s="37" t="s">
        <v>46</v>
      </c>
      <c r="D10" s="26">
        <v>1316</v>
      </c>
      <c r="E10" s="26">
        <v>621</v>
      </c>
      <c r="F10" s="26">
        <v>695</v>
      </c>
    </row>
    <row r="11" spans="2:8" ht="12" customHeight="1">
      <c r="B11" s="51"/>
      <c r="C11" s="37">
        <v>7</v>
      </c>
      <c r="D11" s="26">
        <v>1202</v>
      </c>
      <c r="E11" s="26">
        <v>573</v>
      </c>
      <c r="F11" s="26">
        <v>629</v>
      </c>
    </row>
    <row r="12" spans="2:8" ht="12" customHeight="1">
      <c r="B12" s="51"/>
      <c r="C12" s="37">
        <v>12</v>
      </c>
      <c r="D12" s="26">
        <v>1036</v>
      </c>
      <c r="E12" s="26">
        <v>492</v>
      </c>
      <c r="F12" s="26">
        <v>544</v>
      </c>
    </row>
    <row r="13" spans="2:8" ht="12" customHeight="1">
      <c r="B13" s="51"/>
      <c r="C13" s="37">
        <v>17</v>
      </c>
      <c r="D13" s="26">
        <v>907</v>
      </c>
      <c r="E13" s="26">
        <v>433</v>
      </c>
      <c r="F13" s="26">
        <v>474</v>
      </c>
    </row>
    <row r="14" spans="2:8" ht="12" customHeight="1">
      <c r="B14" s="51"/>
      <c r="C14" s="37" t="s">
        <v>62</v>
      </c>
      <c r="D14" s="26">
        <f>SUM(E14:F14)</f>
        <v>748</v>
      </c>
      <c r="E14" s="26">
        <v>362</v>
      </c>
      <c r="F14" s="26">
        <v>386</v>
      </c>
    </row>
    <row r="15" spans="2:8" ht="12" customHeight="1">
      <c r="B15" s="51"/>
      <c r="C15" s="37" t="s">
        <v>63</v>
      </c>
      <c r="D15" s="26">
        <f>SUM(E15:F15)</f>
        <v>628</v>
      </c>
      <c r="E15" s="26">
        <v>318</v>
      </c>
      <c r="F15" s="26">
        <v>310</v>
      </c>
    </row>
    <row r="16" spans="2:8" ht="12" customHeight="1">
      <c r="B16" s="52"/>
      <c r="C16" s="40" t="s">
        <v>82</v>
      </c>
      <c r="D16" s="27">
        <v>486</v>
      </c>
      <c r="E16" s="27">
        <v>224</v>
      </c>
      <c r="F16" s="27">
        <v>262</v>
      </c>
    </row>
    <row r="17" spans="2:6" ht="12" customHeight="1">
      <c r="B17" s="51" t="s">
        <v>14</v>
      </c>
      <c r="C17" s="37" t="s">
        <v>17</v>
      </c>
      <c r="D17" s="26">
        <v>6998</v>
      </c>
      <c r="E17" s="26">
        <v>3426</v>
      </c>
      <c r="F17" s="26">
        <v>3572</v>
      </c>
    </row>
    <row r="18" spans="2:6" ht="12" customHeight="1">
      <c r="B18" s="51"/>
      <c r="C18" s="37">
        <v>55</v>
      </c>
      <c r="D18" s="26">
        <v>6965</v>
      </c>
      <c r="E18" s="26">
        <v>3416</v>
      </c>
      <c r="F18" s="26">
        <v>3549</v>
      </c>
    </row>
    <row r="19" spans="2:6" ht="12" customHeight="1">
      <c r="B19" s="51"/>
      <c r="C19" s="37">
        <v>60</v>
      </c>
      <c r="D19" s="26">
        <v>6741</v>
      </c>
      <c r="E19" s="26">
        <v>3244</v>
      </c>
      <c r="F19" s="26">
        <v>3497</v>
      </c>
    </row>
    <row r="20" spans="2:6" ht="12" customHeight="1">
      <c r="B20" s="51"/>
      <c r="C20" s="24" t="s">
        <v>46</v>
      </c>
      <c r="D20" s="26">
        <v>6334</v>
      </c>
      <c r="E20" s="26">
        <v>3052</v>
      </c>
      <c r="F20" s="26">
        <v>3282</v>
      </c>
    </row>
    <row r="21" spans="2:6" ht="12" customHeight="1">
      <c r="B21" s="51"/>
      <c r="C21" s="24">
        <v>7</v>
      </c>
      <c r="D21" s="26">
        <v>5745</v>
      </c>
      <c r="E21" s="26">
        <v>2804</v>
      </c>
      <c r="F21" s="26">
        <v>2941</v>
      </c>
    </row>
    <row r="22" spans="2:6" ht="12" customHeight="1">
      <c r="B22" s="51"/>
      <c r="C22" s="24">
        <v>12</v>
      </c>
      <c r="D22" s="26">
        <v>4951</v>
      </c>
      <c r="E22" s="26">
        <v>2393</v>
      </c>
      <c r="F22" s="26">
        <v>2558</v>
      </c>
    </row>
    <row r="23" spans="2:6" ht="12" customHeight="1">
      <c r="B23" s="51"/>
      <c r="C23" s="24">
        <v>17</v>
      </c>
      <c r="D23" s="26">
        <v>4200</v>
      </c>
      <c r="E23" s="26">
        <v>2034</v>
      </c>
      <c r="F23" s="26">
        <v>2166</v>
      </c>
    </row>
    <row r="24" spans="2:6" ht="12" customHeight="1">
      <c r="B24" s="51"/>
      <c r="C24" s="24" t="s">
        <v>62</v>
      </c>
      <c r="D24" s="26">
        <f>SUM(E24:F24)</f>
        <v>3364</v>
      </c>
      <c r="E24" s="26">
        <v>1655</v>
      </c>
      <c r="F24" s="26">
        <v>1709</v>
      </c>
    </row>
    <row r="25" spans="2:6" ht="12" customHeight="1">
      <c r="B25" s="51"/>
      <c r="C25" s="24" t="s">
        <v>63</v>
      </c>
      <c r="D25" s="26">
        <f>SUM(E25:F25)</f>
        <v>2687</v>
      </c>
      <c r="E25" s="26">
        <v>1358</v>
      </c>
      <c r="F25" s="26">
        <v>1329</v>
      </c>
    </row>
    <row r="26" spans="2:6" ht="12" customHeight="1">
      <c r="B26" s="51"/>
      <c r="C26" s="37" t="s">
        <v>82</v>
      </c>
      <c r="D26" s="27">
        <v>1913</v>
      </c>
      <c r="E26" s="27">
        <v>867</v>
      </c>
      <c r="F26" s="27">
        <v>1046</v>
      </c>
    </row>
    <row r="27" spans="2:6" ht="12" customHeight="1">
      <c r="B27" s="50" t="s">
        <v>15</v>
      </c>
      <c r="C27" s="31" t="s">
        <v>17</v>
      </c>
      <c r="D27" s="26">
        <v>2696</v>
      </c>
      <c r="E27" s="26">
        <v>1362</v>
      </c>
      <c r="F27" s="26">
        <v>1334</v>
      </c>
    </row>
    <row r="28" spans="2:6" ht="12" customHeight="1">
      <c r="B28" s="51"/>
      <c r="C28" s="37">
        <v>55</v>
      </c>
      <c r="D28" s="26">
        <v>2299</v>
      </c>
      <c r="E28" s="26">
        <v>1160</v>
      </c>
      <c r="F28" s="26">
        <v>1139</v>
      </c>
    </row>
    <row r="29" spans="2:6" ht="12" customHeight="1">
      <c r="B29" s="51"/>
      <c r="C29" s="37">
        <v>60</v>
      </c>
      <c r="D29" s="26">
        <v>2304</v>
      </c>
      <c r="E29" s="26">
        <v>1123</v>
      </c>
      <c r="F29" s="26">
        <v>1181</v>
      </c>
    </row>
    <row r="30" spans="2:6" ht="12" customHeight="1">
      <c r="B30" s="51"/>
      <c r="C30" s="37" t="s">
        <v>46</v>
      </c>
      <c r="D30" s="26">
        <v>2132</v>
      </c>
      <c r="E30" s="26">
        <v>1063</v>
      </c>
      <c r="F30" s="26">
        <v>1069</v>
      </c>
    </row>
    <row r="31" spans="2:6" ht="12" customHeight="1">
      <c r="B31" s="51"/>
      <c r="C31" s="37">
        <v>7</v>
      </c>
      <c r="D31" s="26">
        <v>1833</v>
      </c>
      <c r="E31" s="26">
        <v>911</v>
      </c>
      <c r="F31" s="26">
        <v>922</v>
      </c>
    </row>
    <row r="32" spans="2:6" ht="12" customHeight="1">
      <c r="B32" s="51"/>
      <c r="C32" s="37">
        <v>12</v>
      </c>
      <c r="D32" s="26">
        <v>1613</v>
      </c>
      <c r="E32" s="26">
        <v>808</v>
      </c>
      <c r="F32" s="26">
        <v>805</v>
      </c>
    </row>
    <row r="33" spans="2:6" ht="12" customHeight="1">
      <c r="B33" s="51"/>
      <c r="C33" s="37">
        <v>17</v>
      </c>
      <c r="D33" s="26">
        <v>1467</v>
      </c>
      <c r="E33" s="26">
        <v>714</v>
      </c>
      <c r="F33" s="26">
        <v>753</v>
      </c>
    </row>
    <row r="34" spans="2:6" ht="12" customHeight="1">
      <c r="B34" s="51"/>
      <c r="C34" s="37" t="s">
        <v>62</v>
      </c>
      <c r="D34" s="26">
        <f>SUM(E34:F34)</f>
        <v>1255</v>
      </c>
      <c r="E34" s="26">
        <v>618</v>
      </c>
      <c r="F34" s="26">
        <v>637</v>
      </c>
    </row>
    <row r="35" spans="2:6" ht="12" customHeight="1">
      <c r="B35" s="51"/>
      <c r="C35" s="37" t="s">
        <v>63</v>
      </c>
      <c r="D35" s="26">
        <f>SUM(E35:F35)</f>
        <v>1084</v>
      </c>
      <c r="E35" s="26">
        <v>556</v>
      </c>
      <c r="F35" s="26">
        <v>528</v>
      </c>
    </row>
    <row r="36" spans="2:6" ht="12" customHeight="1">
      <c r="B36" s="52"/>
      <c r="C36" s="40" t="s">
        <v>82</v>
      </c>
      <c r="D36" s="43">
        <v>652</v>
      </c>
      <c r="E36" s="43">
        <v>310</v>
      </c>
      <c r="F36" s="43">
        <v>342</v>
      </c>
    </row>
    <row r="37" spans="2:6" ht="12" customHeight="1"/>
    <row r="38" spans="2:6" s="10" customFormat="1" ht="12" customHeight="1">
      <c r="B38" s="10" t="s">
        <v>16</v>
      </c>
      <c r="C38" s="11"/>
      <c r="D38" s="47" t="s">
        <v>64</v>
      </c>
      <c r="E38" s="47"/>
      <c r="F38" s="47"/>
    </row>
    <row r="39" spans="2:6" ht="6.75" customHeight="1">
      <c r="D39" s="2"/>
      <c r="E39" s="2"/>
      <c r="F39" s="2"/>
    </row>
    <row r="40" spans="2:6" ht="15" customHeight="1">
      <c r="B40" s="48" t="s">
        <v>0</v>
      </c>
      <c r="C40" s="49"/>
      <c r="D40" s="22" t="s">
        <v>65</v>
      </c>
      <c r="E40" s="22" t="s">
        <v>36</v>
      </c>
      <c r="F40" s="22" t="s">
        <v>37</v>
      </c>
    </row>
    <row r="41" spans="2:6" ht="12" customHeight="1">
      <c r="B41" s="50" t="s">
        <v>13</v>
      </c>
      <c r="C41" s="24" t="s">
        <v>17</v>
      </c>
      <c r="D41" s="29">
        <f t="shared" ref="D41:D69" si="0">SUM(E41:F41)</f>
        <v>100</v>
      </c>
      <c r="E41" s="32">
        <f t="shared" ref="E41:F50" si="1">E7/$D7*100</f>
        <v>48.051075268817208</v>
      </c>
      <c r="F41" s="32">
        <f t="shared" si="1"/>
        <v>51.9489247311828</v>
      </c>
    </row>
    <row r="42" spans="2:6" ht="12" customHeight="1">
      <c r="B42" s="51"/>
      <c r="C42" s="24">
        <v>55</v>
      </c>
      <c r="D42" s="29">
        <f t="shared" si="0"/>
        <v>100</v>
      </c>
      <c r="E42" s="29">
        <f t="shared" si="1"/>
        <v>47.85859959211421</v>
      </c>
      <c r="F42" s="29">
        <f t="shared" si="1"/>
        <v>52.141400407885797</v>
      </c>
    </row>
    <row r="43" spans="2:6" ht="12" customHeight="1">
      <c r="B43" s="51"/>
      <c r="C43" s="24">
        <v>60</v>
      </c>
      <c r="D43" s="29">
        <f t="shared" si="0"/>
        <v>100</v>
      </c>
      <c r="E43" s="29">
        <f t="shared" si="1"/>
        <v>47.619047619047613</v>
      </c>
      <c r="F43" s="29">
        <f t="shared" si="1"/>
        <v>52.380952380952387</v>
      </c>
    </row>
    <row r="44" spans="2:6" ht="12" customHeight="1">
      <c r="B44" s="51"/>
      <c r="C44" s="37" t="s">
        <v>46</v>
      </c>
      <c r="D44" s="29">
        <f t="shared" si="0"/>
        <v>100</v>
      </c>
      <c r="E44" s="29">
        <f t="shared" si="1"/>
        <v>47.18844984802432</v>
      </c>
      <c r="F44" s="29">
        <f t="shared" si="1"/>
        <v>52.81155015197568</v>
      </c>
    </row>
    <row r="45" spans="2:6" ht="12" customHeight="1">
      <c r="B45" s="51"/>
      <c r="C45" s="37">
        <v>7</v>
      </c>
      <c r="D45" s="29">
        <f t="shared" si="0"/>
        <v>100</v>
      </c>
      <c r="E45" s="29">
        <f t="shared" si="1"/>
        <v>47.670549084858571</v>
      </c>
      <c r="F45" s="29">
        <f t="shared" si="1"/>
        <v>52.329450915141429</v>
      </c>
    </row>
    <row r="46" spans="2:6" ht="12" customHeight="1">
      <c r="B46" s="51"/>
      <c r="C46" s="37">
        <v>12</v>
      </c>
      <c r="D46" s="29">
        <f t="shared" si="0"/>
        <v>100</v>
      </c>
      <c r="E46" s="29">
        <f t="shared" si="1"/>
        <v>47.490347490347489</v>
      </c>
      <c r="F46" s="29">
        <f t="shared" si="1"/>
        <v>52.509652509652504</v>
      </c>
    </row>
    <row r="47" spans="2:6" ht="12" customHeight="1">
      <c r="B47" s="51"/>
      <c r="C47" s="37">
        <v>17</v>
      </c>
      <c r="D47" s="29">
        <f t="shared" si="0"/>
        <v>100</v>
      </c>
      <c r="E47" s="29">
        <f t="shared" si="1"/>
        <v>47.739801543550165</v>
      </c>
      <c r="F47" s="29">
        <f t="shared" si="1"/>
        <v>52.260198456449835</v>
      </c>
    </row>
    <row r="48" spans="2:6" ht="12" customHeight="1">
      <c r="B48" s="51"/>
      <c r="C48" s="37" t="s">
        <v>62</v>
      </c>
      <c r="D48" s="29">
        <f>SUM(E48:F48)</f>
        <v>100</v>
      </c>
      <c r="E48" s="29">
        <f t="shared" si="1"/>
        <v>48.395721925133692</v>
      </c>
      <c r="F48" s="29">
        <f t="shared" si="1"/>
        <v>51.604278074866308</v>
      </c>
    </row>
    <row r="49" spans="2:6" ht="12" customHeight="1">
      <c r="B49" s="51"/>
      <c r="C49" s="37" t="s">
        <v>63</v>
      </c>
      <c r="D49" s="29">
        <f t="shared" si="0"/>
        <v>100</v>
      </c>
      <c r="E49" s="29">
        <f t="shared" si="1"/>
        <v>50.636942675159233</v>
      </c>
      <c r="F49" s="29">
        <f t="shared" si="1"/>
        <v>49.363057324840767</v>
      </c>
    </row>
    <row r="50" spans="2:6" ht="12" customHeight="1">
      <c r="B50" s="52"/>
      <c r="C50" s="40" t="s">
        <v>82</v>
      </c>
      <c r="D50" s="30">
        <f>SUM(E50:F50)</f>
        <v>100</v>
      </c>
      <c r="E50" s="30">
        <f t="shared" si="1"/>
        <v>46.090534979423872</v>
      </c>
      <c r="F50" s="30">
        <f t="shared" si="1"/>
        <v>53.909465020576128</v>
      </c>
    </row>
    <row r="51" spans="2:6" ht="12" customHeight="1">
      <c r="B51" s="51" t="s">
        <v>14</v>
      </c>
      <c r="C51" s="37" t="s">
        <v>17</v>
      </c>
      <c r="D51" s="29">
        <f t="shared" si="0"/>
        <v>100</v>
      </c>
      <c r="E51" s="32">
        <f t="shared" ref="E51:F60" si="2">E17/$D17*100</f>
        <v>48.956844812803659</v>
      </c>
      <c r="F51" s="32">
        <f t="shared" si="2"/>
        <v>51.043155187196341</v>
      </c>
    </row>
    <row r="52" spans="2:6" ht="12" customHeight="1">
      <c r="B52" s="51"/>
      <c r="C52" s="37">
        <v>55</v>
      </c>
      <c r="D52" s="29">
        <f t="shared" si="0"/>
        <v>100</v>
      </c>
      <c r="E52" s="29">
        <f t="shared" si="2"/>
        <v>49.045226130653269</v>
      </c>
      <c r="F52" s="29">
        <f t="shared" si="2"/>
        <v>50.954773869346738</v>
      </c>
    </row>
    <row r="53" spans="2:6" ht="12" customHeight="1">
      <c r="B53" s="51"/>
      <c r="C53" s="37">
        <v>60</v>
      </c>
      <c r="D53" s="29">
        <f t="shared" si="0"/>
        <v>100</v>
      </c>
      <c r="E53" s="29">
        <f t="shared" si="2"/>
        <v>48.123423824358404</v>
      </c>
      <c r="F53" s="29">
        <f t="shared" si="2"/>
        <v>51.876576175641596</v>
      </c>
    </row>
    <row r="54" spans="2:6" ht="12" customHeight="1">
      <c r="B54" s="51"/>
      <c r="C54" s="24" t="s">
        <v>46</v>
      </c>
      <c r="D54" s="29">
        <f t="shared" si="0"/>
        <v>100</v>
      </c>
      <c r="E54" s="29">
        <f t="shared" si="2"/>
        <v>48.184401641932425</v>
      </c>
      <c r="F54" s="29">
        <f t="shared" si="2"/>
        <v>51.815598358067575</v>
      </c>
    </row>
    <row r="55" spans="2:6" ht="12" customHeight="1">
      <c r="B55" s="51"/>
      <c r="C55" s="24">
        <v>7</v>
      </c>
      <c r="D55" s="29">
        <f t="shared" si="0"/>
        <v>100</v>
      </c>
      <c r="E55" s="29">
        <f t="shared" si="2"/>
        <v>48.8076588337685</v>
      </c>
      <c r="F55" s="29">
        <f t="shared" si="2"/>
        <v>51.1923411662315</v>
      </c>
    </row>
    <row r="56" spans="2:6" ht="12" customHeight="1">
      <c r="B56" s="51"/>
      <c r="C56" s="24">
        <v>12</v>
      </c>
      <c r="D56" s="29">
        <f t="shared" si="0"/>
        <v>100</v>
      </c>
      <c r="E56" s="29">
        <f t="shared" si="2"/>
        <v>48.333669965663503</v>
      </c>
      <c r="F56" s="29">
        <f t="shared" si="2"/>
        <v>51.666330034336497</v>
      </c>
    </row>
    <row r="57" spans="2:6" ht="12" customHeight="1">
      <c r="B57" s="51"/>
      <c r="C57" s="24">
        <v>17</v>
      </c>
      <c r="D57" s="29">
        <f t="shared" si="0"/>
        <v>100</v>
      </c>
      <c r="E57" s="29">
        <f t="shared" si="2"/>
        <v>48.428571428571423</v>
      </c>
      <c r="F57" s="29">
        <f t="shared" si="2"/>
        <v>51.571428571428569</v>
      </c>
    </row>
    <row r="58" spans="2:6" ht="12" customHeight="1">
      <c r="B58" s="51"/>
      <c r="C58" s="24" t="s">
        <v>62</v>
      </c>
      <c r="D58" s="29">
        <f>SUM(E58:F58)</f>
        <v>100</v>
      </c>
      <c r="E58" s="29">
        <f t="shared" si="2"/>
        <v>49.197384066587396</v>
      </c>
      <c r="F58" s="29">
        <f t="shared" si="2"/>
        <v>50.802615933412611</v>
      </c>
    </row>
    <row r="59" spans="2:6" ht="12" customHeight="1">
      <c r="B59" s="51"/>
      <c r="C59" s="24" t="s">
        <v>63</v>
      </c>
      <c r="D59" s="29">
        <f t="shared" si="0"/>
        <v>100</v>
      </c>
      <c r="E59" s="29">
        <f t="shared" si="2"/>
        <v>50.539635280982509</v>
      </c>
      <c r="F59" s="29">
        <f t="shared" si="2"/>
        <v>49.460364719017491</v>
      </c>
    </row>
    <row r="60" spans="2:6" ht="12" customHeight="1">
      <c r="B60" s="51"/>
      <c r="C60" s="37" t="s">
        <v>82</v>
      </c>
      <c r="D60" s="30">
        <f>SUM(E60:F60)</f>
        <v>100</v>
      </c>
      <c r="E60" s="30">
        <f t="shared" si="2"/>
        <v>45.32148457919498</v>
      </c>
      <c r="F60" s="30">
        <f t="shared" si="2"/>
        <v>54.67851542080502</v>
      </c>
    </row>
    <row r="61" spans="2:6" ht="12" customHeight="1">
      <c r="B61" s="50" t="s">
        <v>15</v>
      </c>
      <c r="C61" s="31" t="s">
        <v>17</v>
      </c>
      <c r="D61" s="29">
        <f t="shared" si="0"/>
        <v>100</v>
      </c>
      <c r="E61" s="32">
        <f t="shared" ref="E61:F70" si="3">E27/$D27*100</f>
        <v>50.519287833827896</v>
      </c>
      <c r="F61" s="32">
        <f t="shared" si="3"/>
        <v>49.480712166172111</v>
      </c>
    </row>
    <row r="62" spans="2:6" ht="12" customHeight="1">
      <c r="B62" s="51"/>
      <c r="C62" s="37">
        <v>55</v>
      </c>
      <c r="D62" s="29">
        <f t="shared" si="0"/>
        <v>100</v>
      </c>
      <c r="E62" s="29">
        <f t="shared" si="3"/>
        <v>50.456720313179645</v>
      </c>
      <c r="F62" s="29">
        <f t="shared" si="3"/>
        <v>49.543279686820355</v>
      </c>
    </row>
    <row r="63" spans="2:6" ht="12" customHeight="1">
      <c r="B63" s="51"/>
      <c r="C63" s="37">
        <v>60</v>
      </c>
      <c r="D63" s="29">
        <f t="shared" si="0"/>
        <v>100</v>
      </c>
      <c r="E63" s="29">
        <f t="shared" si="3"/>
        <v>48.741319444444443</v>
      </c>
      <c r="F63" s="29">
        <f t="shared" si="3"/>
        <v>51.258680555555557</v>
      </c>
    </row>
    <row r="64" spans="2:6" ht="12" customHeight="1">
      <c r="B64" s="51"/>
      <c r="C64" s="37" t="s">
        <v>46</v>
      </c>
      <c r="D64" s="29">
        <f t="shared" si="0"/>
        <v>100</v>
      </c>
      <c r="E64" s="29">
        <f t="shared" si="3"/>
        <v>49.859287054409009</v>
      </c>
      <c r="F64" s="29">
        <f t="shared" si="3"/>
        <v>50.140712945590991</v>
      </c>
    </row>
    <row r="65" spans="2:8" ht="12" customHeight="1">
      <c r="B65" s="51"/>
      <c r="C65" s="37">
        <v>7</v>
      </c>
      <c r="D65" s="29">
        <f t="shared" si="0"/>
        <v>100</v>
      </c>
      <c r="E65" s="29">
        <f t="shared" si="3"/>
        <v>49.699945444626294</v>
      </c>
      <c r="F65" s="29">
        <f t="shared" si="3"/>
        <v>50.300054555373706</v>
      </c>
    </row>
    <row r="66" spans="2:8" ht="12" customHeight="1">
      <c r="B66" s="51"/>
      <c r="C66" s="37">
        <v>12</v>
      </c>
      <c r="D66" s="29">
        <f t="shared" si="0"/>
        <v>100</v>
      </c>
      <c r="E66" s="29">
        <f t="shared" si="3"/>
        <v>50.092994420334783</v>
      </c>
      <c r="F66" s="29">
        <f t="shared" si="3"/>
        <v>49.907005579665217</v>
      </c>
    </row>
    <row r="67" spans="2:8" ht="12" customHeight="1">
      <c r="B67" s="51"/>
      <c r="C67" s="37">
        <v>17</v>
      </c>
      <c r="D67" s="29">
        <f t="shared" si="0"/>
        <v>100</v>
      </c>
      <c r="E67" s="29">
        <f t="shared" si="3"/>
        <v>48.670756646216766</v>
      </c>
      <c r="F67" s="29">
        <f t="shared" si="3"/>
        <v>51.329243353783227</v>
      </c>
    </row>
    <row r="68" spans="2:8" ht="12" customHeight="1">
      <c r="B68" s="51"/>
      <c r="C68" s="37" t="s">
        <v>62</v>
      </c>
      <c r="D68" s="29">
        <f>SUM(E68:F68)</f>
        <v>100</v>
      </c>
      <c r="E68" s="29">
        <f t="shared" si="3"/>
        <v>49.243027888446214</v>
      </c>
      <c r="F68" s="29">
        <f t="shared" si="3"/>
        <v>50.756972111553786</v>
      </c>
    </row>
    <row r="69" spans="2:8" ht="12" customHeight="1">
      <c r="B69" s="51"/>
      <c r="C69" s="37" t="s">
        <v>63</v>
      </c>
      <c r="D69" s="29">
        <f t="shared" si="0"/>
        <v>100</v>
      </c>
      <c r="E69" s="29">
        <f t="shared" si="3"/>
        <v>51.291512915129154</v>
      </c>
      <c r="F69" s="29">
        <f t="shared" si="3"/>
        <v>48.708487084870846</v>
      </c>
    </row>
    <row r="70" spans="2:8" ht="12" customHeight="1">
      <c r="B70" s="52"/>
      <c r="C70" s="40" t="s">
        <v>82</v>
      </c>
      <c r="D70" s="44">
        <f>SUM(E70:F70)</f>
        <v>100</v>
      </c>
      <c r="E70" s="44">
        <f t="shared" si="3"/>
        <v>47.54601226993865</v>
      </c>
      <c r="F70" s="44">
        <f t="shared" si="3"/>
        <v>52.45398773006135</v>
      </c>
    </row>
    <row r="71" spans="2:8" ht="6" customHeight="1"/>
    <row r="72" spans="2:8" ht="12" customHeight="1">
      <c r="B72" s="7" t="s">
        <v>67</v>
      </c>
    </row>
    <row r="73" spans="2:8">
      <c r="B73" s="7" t="s">
        <v>87</v>
      </c>
    </row>
    <row r="74" spans="2:8">
      <c r="B74" s="7" t="s">
        <v>86</v>
      </c>
    </row>
    <row r="75" spans="2:8" ht="9" customHeight="1"/>
    <row r="76" spans="2:8" s="10" customFormat="1" ht="14.4">
      <c r="B76" s="10" t="s">
        <v>45</v>
      </c>
      <c r="C76" s="21"/>
    </row>
    <row r="77" spans="2:8" ht="9" customHeight="1" thickBot="1"/>
    <row r="78" spans="2:8" ht="6" customHeight="1">
      <c r="B78" s="20"/>
      <c r="C78" s="19"/>
      <c r="D78" s="20"/>
      <c r="E78" s="20"/>
      <c r="F78" s="20"/>
      <c r="G78" s="20"/>
      <c r="H78" s="20"/>
    </row>
    <row r="79" spans="2:8" ht="5.25" customHeight="1"/>
  </sheetData>
  <mergeCells count="10">
    <mergeCell ref="B61:B70"/>
    <mergeCell ref="B51:B60"/>
    <mergeCell ref="B41:B50"/>
    <mergeCell ref="D4:F4"/>
    <mergeCell ref="B6:C6"/>
    <mergeCell ref="D38:F38"/>
    <mergeCell ref="B40:C40"/>
    <mergeCell ref="B7:B16"/>
    <mergeCell ref="B17:B26"/>
    <mergeCell ref="B27:B3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地域別農家戸数・農家人口・農業就業人口</vt:lpstr>
      <vt:lpstr>大曲</vt:lpstr>
      <vt:lpstr>神岡</vt:lpstr>
      <vt:lpstr>西仙北</vt:lpstr>
      <vt:lpstr>中仙</vt:lpstr>
      <vt:lpstr>協和</vt:lpstr>
      <vt:lpstr>南外</vt:lpstr>
      <vt:lpstr>仙北</vt:lpstr>
      <vt:lpstr>太田</vt:lpstr>
      <vt:lpstr>協和!Print_Area</vt:lpstr>
      <vt:lpstr>神岡!Print_Area</vt:lpstr>
      <vt:lpstr>西仙北!Print_Area</vt:lpstr>
      <vt:lpstr>仙北!Print_Area</vt:lpstr>
      <vt:lpstr>太田!Print_Area</vt:lpstr>
      <vt:lpstr>地域別農家戸数・農家人口・農業就業人口!Print_Area</vt:lpstr>
      <vt:lpstr>中仙!Print_Area</vt:lpstr>
      <vt:lpstr>南外!Print_Area</vt:lpstr>
    </vt:vector>
  </TitlesOfParts>
  <Company>西仙北町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NB-PC011042</dc:creator>
  <cp:lastModifiedBy>Administrator</cp:lastModifiedBy>
  <cp:lastPrinted>2024-05-15T01:35:49Z</cp:lastPrinted>
  <dcterms:created xsi:type="dcterms:W3CDTF">2006-06-08T05:18:12Z</dcterms:created>
  <dcterms:modified xsi:type="dcterms:W3CDTF">2026-05-14T01:47:50Z</dcterms:modified>
</cp:coreProperties>
</file>