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254.6.31\庁舎共有\000202\令和７年度\03_統計\08_大仙市の統計\02_更新用ファイル\excel（HP用）\◎３．農業\"/>
    </mc:Choice>
  </mc:AlternateContent>
  <xr:revisionPtr revIDLastSave="0" documentId="13_ncr:1_{3176CAAA-366D-4CEB-B833-9DC75B7D1D2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経営規模別経営体数" sheetId="2" r:id="rId1"/>
    <sheet name="大曲" sheetId="1" r:id="rId2"/>
    <sheet name="神岡" sheetId="3" r:id="rId3"/>
    <sheet name="西仙北" sheetId="7" r:id="rId4"/>
    <sheet name="中仙" sheetId="8" r:id="rId5"/>
    <sheet name="協和" sheetId="9" r:id="rId6"/>
    <sheet name="南外" sheetId="4" r:id="rId7"/>
    <sheet name="仙北" sheetId="5" r:id="rId8"/>
    <sheet name="太田" sheetId="6" r:id="rId9"/>
  </sheets>
  <definedNames>
    <definedName name="_xlnm.Print_Area" localSheetId="5">協和!$A$1:$L$43</definedName>
    <definedName name="_xlnm.Print_Area" localSheetId="0">経営規模別経営体数!$A$1:$L$57</definedName>
    <definedName name="_xlnm.Print_Area" localSheetId="2">神岡!$A$1:$L$39</definedName>
    <definedName name="_xlnm.Print_Area" localSheetId="3">西仙北!$A$1:$L$43</definedName>
    <definedName name="_xlnm.Print_Area" localSheetId="7">仙北!$A$1:$L$39</definedName>
    <definedName name="_xlnm.Print_Area" localSheetId="8">太田!$A$1:$L$39</definedName>
    <definedName name="_xlnm.Print_Area" localSheetId="1">大曲!$A$1:$L$49</definedName>
    <definedName name="_xlnm.Print_Area" localSheetId="4">中仙!$A$1:$L$43</definedName>
    <definedName name="_xlnm.Print_Area" localSheetId="6">南外!$A$1:$L$39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9" i="6" l="1"/>
  <c r="K29" i="6"/>
  <c r="J29" i="6"/>
  <c r="I29" i="6"/>
  <c r="H29" i="6"/>
  <c r="G29" i="6"/>
  <c r="F29" i="6"/>
  <c r="L29" i="5"/>
  <c r="K29" i="5"/>
  <c r="J29" i="5"/>
  <c r="I29" i="5"/>
  <c r="H29" i="5"/>
  <c r="G29" i="5"/>
  <c r="F29" i="5"/>
  <c r="L29" i="4"/>
  <c r="K29" i="4"/>
  <c r="J29" i="4"/>
  <c r="I29" i="4"/>
  <c r="H29" i="4"/>
  <c r="G29" i="4"/>
  <c r="F29" i="4"/>
  <c r="L31" i="9"/>
  <c r="K31" i="9"/>
  <c r="J31" i="9"/>
  <c r="I31" i="9"/>
  <c r="H31" i="9"/>
  <c r="G31" i="9"/>
  <c r="F31" i="9"/>
  <c r="L31" i="8"/>
  <c r="K31" i="8"/>
  <c r="J31" i="8"/>
  <c r="I31" i="8"/>
  <c r="H31" i="8"/>
  <c r="G31" i="8"/>
  <c r="F31" i="8"/>
  <c r="L31" i="7"/>
  <c r="K31" i="7"/>
  <c r="J31" i="7"/>
  <c r="I31" i="7"/>
  <c r="H31" i="7"/>
  <c r="G31" i="7"/>
  <c r="F31" i="7"/>
  <c r="L29" i="3"/>
  <c r="K29" i="3"/>
  <c r="J29" i="3"/>
  <c r="I29" i="3"/>
  <c r="H29" i="3"/>
  <c r="G29" i="3"/>
  <c r="F29" i="3"/>
  <c r="L34" i="1"/>
  <c r="K34" i="1"/>
  <c r="J34" i="1"/>
  <c r="I34" i="1"/>
  <c r="H34" i="1"/>
  <c r="G34" i="1"/>
  <c r="F34" i="1"/>
  <c r="G25" i="1"/>
  <c r="I37" i="2"/>
  <c r="H37" i="2"/>
  <c r="F37" i="2"/>
  <c r="I34" i="2"/>
  <c r="L35" i="2"/>
  <c r="K35" i="2"/>
  <c r="J35" i="2"/>
  <c r="I35" i="2"/>
  <c r="H34" i="2"/>
  <c r="H35" i="2"/>
  <c r="G35" i="2"/>
  <c r="F35" i="2"/>
  <c r="G34" i="2"/>
  <c r="F34" i="2"/>
  <c r="E25" i="2"/>
  <c r="H43" i="2"/>
  <c r="E24" i="2"/>
  <c r="K42" i="2"/>
  <c r="I42" i="2"/>
  <c r="E23" i="2"/>
  <c r="J41" i="2"/>
  <c r="E22" i="2"/>
  <c r="E21" i="2"/>
  <c r="E20" i="2"/>
  <c r="L38" i="2"/>
  <c r="E19" i="2"/>
  <c r="G37" i="2"/>
  <c r="K37" i="2"/>
  <c r="E18" i="2"/>
  <c r="I36" i="2"/>
  <c r="H36" i="2"/>
  <c r="L27" i="6"/>
  <c r="K27" i="6"/>
  <c r="J27" i="6"/>
  <c r="I27" i="6"/>
  <c r="H27" i="6"/>
  <c r="G27" i="6"/>
  <c r="F27" i="6"/>
  <c r="L26" i="6"/>
  <c r="K26" i="6"/>
  <c r="J26" i="6"/>
  <c r="I26" i="6"/>
  <c r="H26" i="6"/>
  <c r="G26" i="6"/>
  <c r="F26" i="6"/>
  <c r="L25" i="6"/>
  <c r="K25" i="6"/>
  <c r="J25" i="6"/>
  <c r="I25" i="6"/>
  <c r="H25" i="6"/>
  <c r="G25" i="6"/>
  <c r="F25" i="6"/>
  <c r="L24" i="6"/>
  <c r="K24" i="6"/>
  <c r="J24" i="6"/>
  <c r="I24" i="6"/>
  <c r="H24" i="6"/>
  <c r="G24" i="6"/>
  <c r="F24" i="6"/>
  <c r="L23" i="6"/>
  <c r="K23" i="6"/>
  <c r="J23" i="6"/>
  <c r="I23" i="6"/>
  <c r="H23" i="6"/>
  <c r="G23" i="6"/>
  <c r="F23" i="6"/>
  <c r="L22" i="6"/>
  <c r="K22" i="6"/>
  <c r="J22" i="6"/>
  <c r="I22" i="6"/>
  <c r="H22" i="6"/>
  <c r="G22" i="6"/>
  <c r="F22" i="6"/>
  <c r="L21" i="6"/>
  <c r="K21" i="6"/>
  <c r="J21" i="6"/>
  <c r="I21" i="6"/>
  <c r="H21" i="6"/>
  <c r="G21" i="6"/>
  <c r="F21" i="6"/>
  <c r="L20" i="6"/>
  <c r="K20" i="6"/>
  <c r="J20" i="6"/>
  <c r="I20" i="6"/>
  <c r="H20" i="6"/>
  <c r="G20" i="6"/>
  <c r="F20" i="6"/>
  <c r="E19" i="6"/>
  <c r="J31" i="6"/>
  <c r="E18" i="6"/>
  <c r="F30" i="6"/>
  <c r="L28" i="6"/>
  <c r="H28" i="6"/>
  <c r="L27" i="5"/>
  <c r="K27" i="5"/>
  <c r="J27" i="5"/>
  <c r="I27" i="5"/>
  <c r="H27" i="5"/>
  <c r="G27" i="5"/>
  <c r="F27" i="5"/>
  <c r="L26" i="5"/>
  <c r="K26" i="5"/>
  <c r="J26" i="5"/>
  <c r="I26" i="5"/>
  <c r="H26" i="5"/>
  <c r="G26" i="5"/>
  <c r="F26" i="5"/>
  <c r="L25" i="5"/>
  <c r="K25" i="5"/>
  <c r="J25" i="5"/>
  <c r="I25" i="5"/>
  <c r="H25" i="5"/>
  <c r="G25" i="5"/>
  <c r="F25" i="5"/>
  <c r="L24" i="5"/>
  <c r="K24" i="5"/>
  <c r="J24" i="5"/>
  <c r="I24" i="5"/>
  <c r="H24" i="5"/>
  <c r="G24" i="5"/>
  <c r="F24" i="5"/>
  <c r="L23" i="5"/>
  <c r="K23" i="5"/>
  <c r="J23" i="5"/>
  <c r="I23" i="5"/>
  <c r="H23" i="5"/>
  <c r="G23" i="5"/>
  <c r="F23" i="5"/>
  <c r="L22" i="5"/>
  <c r="K22" i="5"/>
  <c r="J22" i="5"/>
  <c r="I22" i="5"/>
  <c r="H22" i="5"/>
  <c r="G22" i="5"/>
  <c r="F22" i="5"/>
  <c r="L21" i="5"/>
  <c r="K21" i="5"/>
  <c r="J21" i="5"/>
  <c r="I21" i="5"/>
  <c r="H21" i="5"/>
  <c r="G21" i="5"/>
  <c r="F21" i="5"/>
  <c r="L20" i="5"/>
  <c r="K20" i="5"/>
  <c r="J20" i="5"/>
  <c r="I20" i="5"/>
  <c r="H20" i="5"/>
  <c r="G20" i="5"/>
  <c r="F20" i="5"/>
  <c r="E19" i="5"/>
  <c r="J31" i="5"/>
  <c r="L31" i="5"/>
  <c r="E18" i="5"/>
  <c r="K30" i="5"/>
  <c r="G28" i="5"/>
  <c r="L27" i="4"/>
  <c r="K27" i="4"/>
  <c r="J27" i="4"/>
  <c r="I27" i="4"/>
  <c r="H27" i="4"/>
  <c r="G27" i="4"/>
  <c r="F27" i="4"/>
  <c r="L26" i="4"/>
  <c r="K26" i="4"/>
  <c r="J26" i="4"/>
  <c r="I26" i="4"/>
  <c r="H26" i="4"/>
  <c r="G26" i="4"/>
  <c r="F26" i="4"/>
  <c r="L25" i="4"/>
  <c r="K25" i="4"/>
  <c r="J25" i="4"/>
  <c r="I25" i="4"/>
  <c r="H25" i="4"/>
  <c r="G25" i="4"/>
  <c r="F25" i="4"/>
  <c r="L24" i="4"/>
  <c r="K24" i="4"/>
  <c r="J24" i="4"/>
  <c r="I24" i="4"/>
  <c r="H24" i="4"/>
  <c r="G24" i="4"/>
  <c r="F24" i="4"/>
  <c r="L23" i="4"/>
  <c r="K23" i="4"/>
  <c r="J23" i="4"/>
  <c r="I23" i="4"/>
  <c r="H23" i="4"/>
  <c r="G23" i="4"/>
  <c r="F23" i="4"/>
  <c r="L22" i="4"/>
  <c r="K22" i="4"/>
  <c r="J22" i="4"/>
  <c r="I22" i="4"/>
  <c r="H22" i="4"/>
  <c r="G22" i="4"/>
  <c r="F22" i="4"/>
  <c r="L21" i="4"/>
  <c r="K21" i="4"/>
  <c r="J21" i="4"/>
  <c r="I21" i="4"/>
  <c r="H21" i="4"/>
  <c r="G21" i="4"/>
  <c r="F21" i="4"/>
  <c r="L20" i="4"/>
  <c r="K20" i="4"/>
  <c r="J20" i="4"/>
  <c r="I20" i="4"/>
  <c r="H20" i="4"/>
  <c r="G20" i="4"/>
  <c r="F20" i="4"/>
  <c r="E19" i="4"/>
  <c r="K31" i="4"/>
  <c r="F31" i="4"/>
  <c r="E18" i="4"/>
  <c r="L30" i="4"/>
  <c r="J30" i="4"/>
  <c r="I28" i="4"/>
  <c r="J28" i="4"/>
  <c r="L29" i="9"/>
  <c r="K29" i="9"/>
  <c r="J29" i="9"/>
  <c r="I29" i="9"/>
  <c r="H29" i="9"/>
  <c r="G29" i="9"/>
  <c r="F29" i="9"/>
  <c r="L28" i="9"/>
  <c r="K28" i="9"/>
  <c r="J28" i="9"/>
  <c r="I28" i="9"/>
  <c r="H28" i="9"/>
  <c r="G28" i="9"/>
  <c r="F28" i="9"/>
  <c r="L27" i="9"/>
  <c r="K27" i="9"/>
  <c r="J27" i="9"/>
  <c r="I27" i="9"/>
  <c r="H27" i="9"/>
  <c r="G27" i="9"/>
  <c r="F27" i="9"/>
  <c r="L26" i="9"/>
  <c r="K26" i="9"/>
  <c r="J26" i="9"/>
  <c r="I26" i="9"/>
  <c r="H26" i="9"/>
  <c r="G26" i="9"/>
  <c r="F26" i="9"/>
  <c r="L25" i="9"/>
  <c r="K25" i="9"/>
  <c r="J25" i="9"/>
  <c r="I25" i="9"/>
  <c r="H25" i="9"/>
  <c r="G25" i="9"/>
  <c r="F25" i="9"/>
  <c r="L24" i="9"/>
  <c r="K24" i="9"/>
  <c r="J24" i="9"/>
  <c r="I24" i="9"/>
  <c r="H24" i="9"/>
  <c r="G24" i="9"/>
  <c r="F24" i="9"/>
  <c r="L23" i="9"/>
  <c r="K23" i="9"/>
  <c r="J23" i="9"/>
  <c r="I23" i="9"/>
  <c r="H23" i="9"/>
  <c r="G23" i="9"/>
  <c r="F23" i="9"/>
  <c r="L22" i="9"/>
  <c r="K22" i="9"/>
  <c r="J22" i="9"/>
  <c r="I22" i="9"/>
  <c r="H22" i="9"/>
  <c r="G22" i="9"/>
  <c r="F22" i="9"/>
  <c r="E21" i="9"/>
  <c r="G35" i="9"/>
  <c r="E20" i="9"/>
  <c r="H34" i="9"/>
  <c r="K34" i="9"/>
  <c r="E19" i="9"/>
  <c r="G33" i="9"/>
  <c r="F33" i="9"/>
  <c r="E18" i="9"/>
  <c r="F32" i="9"/>
  <c r="L29" i="8"/>
  <c r="K29" i="8"/>
  <c r="J29" i="8"/>
  <c r="I29" i="8"/>
  <c r="H29" i="8"/>
  <c r="G29" i="8"/>
  <c r="F29" i="8"/>
  <c r="L28" i="8"/>
  <c r="K28" i="8"/>
  <c r="J28" i="8"/>
  <c r="I28" i="8"/>
  <c r="H28" i="8"/>
  <c r="G28" i="8"/>
  <c r="F28" i="8"/>
  <c r="L27" i="8"/>
  <c r="K27" i="8"/>
  <c r="J27" i="8"/>
  <c r="I27" i="8"/>
  <c r="H27" i="8"/>
  <c r="G27" i="8"/>
  <c r="F27" i="8"/>
  <c r="L26" i="8"/>
  <c r="K26" i="8"/>
  <c r="J26" i="8"/>
  <c r="I26" i="8"/>
  <c r="H26" i="8"/>
  <c r="G26" i="8"/>
  <c r="F26" i="8"/>
  <c r="L25" i="8"/>
  <c r="K25" i="8"/>
  <c r="J25" i="8"/>
  <c r="I25" i="8"/>
  <c r="H25" i="8"/>
  <c r="G25" i="8"/>
  <c r="F25" i="8"/>
  <c r="L24" i="8"/>
  <c r="K24" i="8"/>
  <c r="J24" i="8"/>
  <c r="I24" i="8"/>
  <c r="H24" i="8"/>
  <c r="G24" i="8"/>
  <c r="F24" i="8"/>
  <c r="L23" i="8"/>
  <c r="K23" i="8"/>
  <c r="J23" i="8"/>
  <c r="I23" i="8"/>
  <c r="H23" i="8"/>
  <c r="G23" i="8"/>
  <c r="F23" i="8"/>
  <c r="L22" i="8"/>
  <c r="K22" i="8"/>
  <c r="J22" i="8"/>
  <c r="I22" i="8"/>
  <c r="H22" i="8"/>
  <c r="G22" i="8"/>
  <c r="F22" i="8"/>
  <c r="E21" i="8"/>
  <c r="H35" i="8"/>
  <c r="E20" i="8"/>
  <c r="H34" i="8"/>
  <c r="I34" i="8"/>
  <c r="E19" i="8"/>
  <c r="H33" i="8"/>
  <c r="L33" i="8"/>
  <c r="E18" i="8"/>
  <c r="J32" i="8"/>
  <c r="L29" i="7"/>
  <c r="K29" i="7"/>
  <c r="J29" i="7"/>
  <c r="I29" i="7"/>
  <c r="H29" i="7"/>
  <c r="G29" i="7"/>
  <c r="F29" i="7"/>
  <c r="L28" i="7"/>
  <c r="K28" i="7"/>
  <c r="J28" i="7"/>
  <c r="I28" i="7"/>
  <c r="H28" i="7"/>
  <c r="G28" i="7"/>
  <c r="F28" i="7"/>
  <c r="L27" i="7"/>
  <c r="K27" i="7"/>
  <c r="J27" i="7"/>
  <c r="I27" i="7"/>
  <c r="H27" i="7"/>
  <c r="G27" i="7"/>
  <c r="F27" i="7"/>
  <c r="L26" i="7"/>
  <c r="K26" i="7"/>
  <c r="J26" i="7"/>
  <c r="I26" i="7"/>
  <c r="H26" i="7"/>
  <c r="G26" i="7"/>
  <c r="F26" i="7"/>
  <c r="L25" i="7"/>
  <c r="K25" i="7"/>
  <c r="J25" i="7"/>
  <c r="I25" i="7"/>
  <c r="H25" i="7"/>
  <c r="G25" i="7"/>
  <c r="F25" i="7"/>
  <c r="L24" i="7"/>
  <c r="K24" i="7"/>
  <c r="J24" i="7"/>
  <c r="I24" i="7"/>
  <c r="H24" i="7"/>
  <c r="G24" i="7"/>
  <c r="F24" i="7"/>
  <c r="L23" i="7"/>
  <c r="K23" i="7"/>
  <c r="J23" i="7"/>
  <c r="I23" i="7"/>
  <c r="H23" i="7"/>
  <c r="G23" i="7"/>
  <c r="F23" i="7"/>
  <c r="L22" i="7"/>
  <c r="K22" i="7"/>
  <c r="J22" i="7"/>
  <c r="I22" i="7"/>
  <c r="H22" i="7"/>
  <c r="G22" i="7"/>
  <c r="F22" i="7"/>
  <c r="E21" i="7"/>
  <c r="L35" i="7"/>
  <c r="E20" i="7"/>
  <c r="J34" i="7"/>
  <c r="F34" i="7"/>
  <c r="K34" i="7"/>
  <c r="E19" i="7"/>
  <c r="G33" i="7"/>
  <c r="E18" i="7"/>
  <c r="I32" i="7"/>
  <c r="L27" i="3"/>
  <c r="K27" i="3"/>
  <c r="J27" i="3"/>
  <c r="I27" i="3"/>
  <c r="H27" i="3"/>
  <c r="G27" i="3"/>
  <c r="F27" i="3"/>
  <c r="L26" i="3"/>
  <c r="K26" i="3"/>
  <c r="J26" i="3"/>
  <c r="I26" i="3"/>
  <c r="H26" i="3"/>
  <c r="G26" i="3"/>
  <c r="F26" i="3"/>
  <c r="L25" i="3"/>
  <c r="K25" i="3"/>
  <c r="J25" i="3"/>
  <c r="I25" i="3"/>
  <c r="H25" i="3"/>
  <c r="G25" i="3"/>
  <c r="F25" i="3"/>
  <c r="L24" i="3"/>
  <c r="K24" i="3"/>
  <c r="J24" i="3"/>
  <c r="I24" i="3"/>
  <c r="H24" i="3"/>
  <c r="G24" i="3"/>
  <c r="F24" i="3"/>
  <c r="L23" i="3"/>
  <c r="K23" i="3"/>
  <c r="J23" i="3"/>
  <c r="I23" i="3"/>
  <c r="H23" i="3"/>
  <c r="G23" i="3"/>
  <c r="F23" i="3"/>
  <c r="L22" i="3"/>
  <c r="K22" i="3"/>
  <c r="J22" i="3"/>
  <c r="I22" i="3"/>
  <c r="H22" i="3"/>
  <c r="G22" i="3"/>
  <c r="F22" i="3"/>
  <c r="L21" i="3"/>
  <c r="K21" i="3"/>
  <c r="J21" i="3"/>
  <c r="I21" i="3"/>
  <c r="H21" i="3"/>
  <c r="G21" i="3"/>
  <c r="F21" i="3"/>
  <c r="L20" i="3"/>
  <c r="K20" i="3"/>
  <c r="J20" i="3"/>
  <c r="I20" i="3"/>
  <c r="H20" i="3"/>
  <c r="G20" i="3"/>
  <c r="F20" i="3"/>
  <c r="E19" i="3"/>
  <c r="F31" i="3"/>
  <c r="E18" i="3"/>
  <c r="J30" i="3"/>
  <c r="H30" i="3"/>
  <c r="K28" i="3"/>
  <c r="F28" i="3"/>
  <c r="L32" i="1"/>
  <c r="K32" i="1"/>
  <c r="J32" i="1"/>
  <c r="I32" i="1"/>
  <c r="H32" i="1"/>
  <c r="G32" i="1"/>
  <c r="F32" i="1"/>
  <c r="L31" i="1"/>
  <c r="K31" i="1"/>
  <c r="J31" i="1"/>
  <c r="I31" i="1"/>
  <c r="H31" i="1"/>
  <c r="G31" i="1"/>
  <c r="F31" i="1"/>
  <c r="L30" i="1"/>
  <c r="K30" i="1"/>
  <c r="J30" i="1"/>
  <c r="I30" i="1"/>
  <c r="H30" i="1"/>
  <c r="G30" i="1"/>
  <c r="F30" i="1"/>
  <c r="L29" i="1"/>
  <c r="K29" i="1"/>
  <c r="J29" i="1"/>
  <c r="I29" i="1"/>
  <c r="H29" i="1"/>
  <c r="G29" i="1"/>
  <c r="F29" i="1"/>
  <c r="L28" i="1"/>
  <c r="K28" i="1"/>
  <c r="J28" i="1"/>
  <c r="I28" i="1"/>
  <c r="H28" i="1"/>
  <c r="G28" i="1"/>
  <c r="F28" i="1"/>
  <c r="L27" i="1"/>
  <c r="K27" i="1"/>
  <c r="J27" i="1"/>
  <c r="I27" i="1"/>
  <c r="H27" i="1"/>
  <c r="G27" i="1"/>
  <c r="F27" i="1"/>
  <c r="L26" i="1"/>
  <c r="K26" i="1"/>
  <c r="J26" i="1"/>
  <c r="I26" i="1"/>
  <c r="H26" i="1"/>
  <c r="G26" i="1"/>
  <c r="F26" i="1"/>
  <c r="L25" i="1"/>
  <c r="K25" i="1"/>
  <c r="J25" i="1"/>
  <c r="I25" i="1"/>
  <c r="H25" i="1"/>
  <c r="F25" i="1"/>
  <c r="E24" i="1"/>
  <c r="L41" i="1"/>
  <c r="E23" i="1"/>
  <c r="J40" i="1"/>
  <c r="K40" i="1"/>
  <c r="E22" i="1"/>
  <c r="H39" i="1"/>
  <c r="L39" i="1"/>
  <c r="E21" i="1"/>
  <c r="I38" i="1"/>
  <c r="J38" i="1"/>
  <c r="E20" i="1"/>
  <c r="L37" i="1"/>
  <c r="E19" i="1"/>
  <c r="G36" i="1"/>
  <c r="K36" i="1"/>
  <c r="E18" i="1"/>
  <c r="J35" i="1"/>
  <c r="F35" i="1"/>
  <c r="H33" i="1"/>
  <c r="E46" i="2"/>
  <c r="L49" i="2"/>
  <c r="F49" i="2"/>
  <c r="E45" i="2"/>
  <c r="H48" i="2"/>
  <c r="G48" i="2"/>
  <c r="E44" i="2"/>
  <c r="F47" i="2"/>
  <c r="J47" i="2"/>
  <c r="L33" i="2"/>
  <c r="K33" i="2"/>
  <c r="J33" i="2"/>
  <c r="I33" i="2"/>
  <c r="H33" i="2"/>
  <c r="G33" i="2"/>
  <c r="F33" i="2"/>
  <c r="L32" i="2"/>
  <c r="K32" i="2"/>
  <c r="J32" i="2"/>
  <c r="I32" i="2"/>
  <c r="H32" i="2"/>
  <c r="G32" i="2"/>
  <c r="F32" i="2"/>
  <c r="L31" i="2"/>
  <c r="K31" i="2"/>
  <c r="J31" i="2"/>
  <c r="I31" i="2"/>
  <c r="H31" i="2"/>
  <c r="G31" i="2"/>
  <c r="F31" i="2"/>
  <c r="L30" i="2"/>
  <c r="K30" i="2"/>
  <c r="J30" i="2"/>
  <c r="I30" i="2"/>
  <c r="H30" i="2"/>
  <c r="G30" i="2"/>
  <c r="F30" i="2"/>
  <c r="L29" i="2"/>
  <c r="K29" i="2"/>
  <c r="J29" i="2"/>
  <c r="I29" i="2"/>
  <c r="H29" i="2"/>
  <c r="G29" i="2"/>
  <c r="F29" i="2"/>
  <c r="L28" i="2"/>
  <c r="K28" i="2"/>
  <c r="J28" i="2"/>
  <c r="I28" i="2"/>
  <c r="H28" i="2"/>
  <c r="G28" i="2"/>
  <c r="F28" i="2"/>
  <c r="L27" i="2"/>
  <c r="K27" i="2"/>
  <c r="J27" i="2"/>
  <c r="I27" i="2"/>
  <c r="H27" i="2"/>
  <c r="G27" i="2"/>
  <c r="F27" i="2"/>
  <c r="L26" i="2"/>
  <c r="K26" i="2"/>
  <c r="J26" i="2"/>
  <c r="I26" i="2"/>
  <c r="H26" i="2"/>
  <c r="G26" i="2"/>
  <c r="F26" i="2"/>
  <c r="J40" i="2"/>
  <c r="K31" i="6"/>
  <c r="L30" i="5"/>
  <c r="F31" i="5"/>
  <c r="I31" i="4"/>
  <c r="I35" i="9"/>
  <c r="J35" i="9"/>
  <c r="F32" i="8"/>
  <c r="L34" i="8"/>
  <c r="G32" i="8"/>
  <c r="K33" i="7"/>
  <c r="G39" i="2"/>
  <c r="K39" i="2"/>
  <c r="L42" i="2"/>
  <c r="I49" i="2"/>
  <c r="H39" i="2"/>
  <c r="H49" i="2"/>
  <c r="I30" i="5"/>
  <c r="F30" i="5"/>
  <c r="H31" i="4"/>
  <c r="G34" i="8"/>
  <c r="L32" i="8"/>
  <c r="K31" i="5"/>
  <c r="H31" i="5"/>
  <c r="F39" i="2"/>
  <c r="I39" i="2"/>
  <c r="G34" i="7"/>
  <c r="L34" i="7"/>
  <c r="H31" i="6"/>
  <c r="G31" i="6"/>
  <c r="K49" i="2"/>
  <c r="J41" i="1"/>
  <c r="F35" i="7"/>
  <c r="F31" i="6"/>
  <c r="I31" i="6"/>
  <c r="L28" i="3"/>
  <c r="H28" i="4"/>
  <c r="K28" i="4"/>
  <c r="J28" i="3"/>
  <c r="H28" i="5"/>
  <c r="I28" i="5"/>
  <c r="K28" i="6"/>
  <c r="F28" i="5"/>
  <c r="J28" i="5"/>
  <c r="L28" i="5"/>
  <c r="K28" i="5"/>
  <c r="I28" i="6"/>
  <c r="G28" i="6"/>
  <c r="L40" i="2"/>
  <c r="F43" i="2"/>
  <c r="F40" i="2"/>
  <c r="I40" i="2"/>
  <c r="G40" i="2"/>
  <c r="K40" i="2"/>
  <c r="J33" i="1"/>
  <c r="F33" i="1"/>
  <c r="L33" i="1"/>
  <c r="J30" i="9"/>
  <c r="G30" i="9"/>
  <c r="F30" i="9"/>
  <c r="L30" i="9"/>
  <c r="K30" i="9"/>
  <c r="G33" i="1"/>
  <c r="K33" i="1"/>
  <c r="J35" i="7"/>
  <c r="I48" i="2"/>
  <c r="I35" i="7"/>
  <c r="G28" i="3"/>
  <c r="H30" i="9"/>
  <c r="J28" i="6"/>
  <c r="G28" i="4"/>
  <c r="G35" i="7"/>
  <c r="J33" i="9"/>
  <c r="H41" i="2"/>
  <c r="I33" i="1"/>
  <c r="H28" i="3"/>
  <c r="I30" i="9"/>
  <c r="L31" i="4"/>
  <c r="G31" i="4"/>
  <c r="K48" i="2"/>
  <c r="K33" i="9"/>
  <c r="F28" i="4"/>
  <c r="I33" i="7"/>
  <c r="H35" i="7"/>
  <c r="J43" i="2"/>
  <c r="H38" i="1"/>
  <c r="I30" i="7"/>
  <c r="L30" i="6"/>
  <c r="F28" i="6"/>
  <c r="I28" i="3"/>
  <c r="K35" i="7"/>
  <c r="K43" i="2"/>
  <c r="H33" i="9"/>
  <c r="L39" i="2"/>
  <c r="J39" i="2"/>
  <c r="G30" i="7"/>
  <c r="L35" i="9"/>
  <c r="K35" i="9"/>
  <c r="F35" i="9"/>
  <c r="H35" i="9"/>
  <c r="L28" i="4"/>
  <c r="G30" i="5"/>
  <c r="J30" i="5"/>
  <c r="H30" i="5"/>
  <c r="H40" i="2"/>
  <c r="F34" i="8"/>
  <c r="J30" i="7"/>
  <c r="F30" i="7"/>
  <c r="K30" i="7"/>
  <c r="L30" i="7"/>
  <c r="H30" i="7"/>
  <c r="K34" i="2"/>
  <c r="L31" i="6"/>
  <c r="J30" i="6"/>
  <c r="I30" i="6"/>
  <c r="G30" i="6"/>
  <c r="K30" i="6"/>
  <c r="H30" i="6"/>
  <c r="J31" i="4"/>
  <c r="H32" i="9"/>
  <c r="I32" i="8"/>
  <c r="H32" i="8"/>
  <c r="K32" i="8"/>
  <c r="K34" i="8"/>
  <c r="G35" i="8"/>
  <c r="L35" i="8"/>
  <c r="J35" i="8"/>
  <c r="I35" i="8"/>
  <c r="K35" i="8"/>
  <c r="F35" i="8"/>
  <c r="H32" i="7"/>
  <c r="G32" i="7"/>
  <c r="L32" i="7"/>
  <c r="J32" i="7"/>
  <c r="F32" i="7"/>
  <c r="I31" i="3"/>
  <c r="K31" i="3"/>
  <c r="K30" i="3"/>
  <c r="G30" i="3"/>
  <c r="I30" i="3"/>
  <c r="F40" i="1"/>
  <c r="J39" i="1"/>
  <c r="F39" i="1"/>
  <c r="I39" i="1"/>
  <c r="G39" i="1"/>
  <c r="I40" i="1"/>
  <c r="H40" i="1"/>
  <c r="L40" i="1"/>
  <c r="G40" i="1"/>
  <c r="L36" i="1"/>
  <c r="I36" i="1"/>
  <c r="J36" i="1"/>
  <c r="F36" i="1"/>
  <c r="L35" i="1"/>
  <c r="K37" i="1"/>
  <c r="G37" i="1"/>
  <c r="J37" i="1"/>
  <c r="F37" i="1"/>
  <c r="I37" i="1"/>
  <c r="H36" i="1"/>
  <c r="H41" i="1"/>
  <c r="J34" i="2"/>
  <c r="L34" i="2"/>
  <c r="K30" i="8"/>
  <c r="J30" i="8"/>
  <c r="G30" i="8"/>
  <c r="F30" i="8"/>
  <c r="H30" i="8"/>
  <c r="I30" i="8"/>
  <c r="L30" i="8"/>
  <c r="J31" i="3"/>
  <c r="G34" i="9"/>
  <c r="F42" i="2"/>
  <c r="G42" i="2"/>
  <c r="I34" i="9"/>
  <c r="L30" i="3"/>
  <c r="K32" i="7"/>
  <c r="G36" i="2"/>
  <c r="J36" i="2"/>
  <c r="J38" i="2"/>
  <c r="K47" i="2"/>
  <c r="L47" i="2"/>
  <c r="G38" i="2"/>
  <c r="K38" i="2"/>
  <c r="I38" i="2"/>
  <c r="G30" i="4"/>
  <c r="K30" i="4"/>
  <c r="G31" i="3"/>
  <c r="L31" i="3"/>
  <c r="H31" i="3"/>
  <c r="F34" i="9"/>
  <c r="G49" i="2"/>
  <c r="J49" i="2"/>
  <c r="J34" i="8"/>
  <c r="F38" i="2"/>
  <c r="H38" i="2"/>
  <c r="F30" i="4"/>
  <c r="G38" i="1"/>
  <c r="G31" i="5"/>
  <c r="J37" i="2"/>
  <c r="F30" i="3"/>
  <c r="K33" i="8"/>
  <c r="G32" i="9"/>
  <c r="L41" i="2"/>
  <c r="H47" i="2"/>
  <c r="G35" i="1"/>
  <c r="J33" i="7"/>
  <c r="I31" i="5"/>
  <c r="I33" i="9"/>
  <c r="I30" i="4"/>
  <c r="J42" i="2"/>
  <c r="H35" i="1"/>
  <c r="G33" i="8"/>
  <c r="J32" i="9"/>
  <c r="L33" i="9"/>
  <c r="L38" i="1"/>
  <c r="K41" i="1"/>
  <c r="I41" i="2"/>
  <c r="I47" i="2"/>
  <c r="K35" i="1"/>
  <c r="L32" i="9"/>
  <c r="G43" i="2"/>
  <c r="H33" i="7"/>
  <c r="F38" i="1"/>
  <c r="I43" i="2"/>
  <c r="L37" i="2"/>
  <c r="G47" i="2"/>
  <c r="H30" i="4"/>
  <c r="H42" i="2"/>
  <c r="H37" i="1"/>
  <c r="K39" i="1"/>
  <c r="I35" i="1"/>
  <c r="I41" i="1"/>
  <c r="F33" i="8"/>
  <c r="L33" i="7"/>
  <c r="L43" i="2"/>
  <c r="F33" i="7"/>
  <c r="J34" i="9"/>
  <c r="F48" i="2"/>
  <c r="K38" i="1"/>
  <c r="L36" i="2"/>
  <c r="L48" i="2"/>
  <c r="J33" i="8"/>
  <c r="J48" i="2"/>
  <c r="I33" i="8"/>
  <c r="L34" i="9"/>
  <c r="F41" i="2"/>
  <c r="I34" i="7"/>
  <c r="K36" i="2"/>
  <c r="I32" i="9"/>
  <c r="K41" i="2"/>
  <c r="F41" i="1"/>
  <c r="H34" i="7"/>
  <c r="F36" i="2"/>
  <c r="G41" i="1"/>
  <c r="K32" i="9"/>
  <c r="G41" i="2"/>
</calcChain>
</file>

<file path=xl/sharedStrings.xml><?xml version="1.0" encoding="utf-8"?>
<sst xmlns="http://schemas.openxmlformats.org/spreadsheetml/2006/main" count="483" uniqueCount="86">
  <si>
    <t>平成 2年</t>
    <rPh sb="0" eb="2">
      <t>ヘイセイ</t>
    </rPh>
    <rPh sb="4" eb="5">
      <t>ネン</t>
    </rPh>
    <phoneticPr fontId="3"/>
  </si>
  <si>
    <t>　　60</t>
    <phoneticPr fontId="3"/>
  </si>
  <si>
    <t>大曲</t>
    <rPh sb="0" eb="2">
      <t>オオマガリ</t>
    </rPh>
    <phoneticPr fontId="3"/>
  </si>
  <si>
    <t>花館</t>
    <rPh sb="0" eb="2">
      <t>ハナダテ</t>
    </rPh>
    <phoneticPr fontId="3"/>
  </si>
  <si>
    <t>内小友</t>
    <rPh sb="0" eb="3">
      <t>ウチオトモ</t>
    </rPh>
    <phoneticPr fontId="3"/>
  </si>
  <si>
    <t>大川西根</t>
    <rPh sb="0" eb="2">
      <t>オオカワ</t>
    </rPh>
    <rPh sb="2" eb="4">
      <t>ニシネ</t>
    </rPh>
    <phoneticPr fontId="3"/>
  </si>
  <si>
    <t>藤木</t>
    <rPh sb="0" eb="2">
      <t>フジキ</t>
    </rPh>
    <phoneticPr fontId="3"/>
  </si>
  <si>
    <t>四ツ屋</t>
    <rPh sb="0" eb="1">
      <t>ヨ</t>
    </rPh>
    <rPh sb="2" eb="3">
      <t>ヤ</t>
    </rPh>
    <phoneticPr fontId="3"/>
  </si>
  <si>
    <t>角間川</t>
    <rPh sb="0" eb="3">
      <t>カクマガワ</t>
    </rPh>
    <phoneticPr fontId="3"/>
  </si>
  <si>
    <t>区　　分</t>
    <rPh sb="0" eb="4">
      <t>クブン</t>
    </rPh>
    <phoneticPr fontId="3"/>
  </si>
  <si>
    <t>構成比</t>
    <rPh sb="0" eb="3">
      <t>コウセイヒ</t>
    </rPh>
    <phoneticPr fontId="3"/>
  </si>
  <si>
    <t>全国</t>
    <rPh sb="0" eb="2">
      <t>ゼンコク</t>
    </rPh>
    <phoneticPr fontId="3"/>
  </si>
  <si>
    <t>秋田県</t>
    <rPh sb="0" eb="3">
      <t>アキタケン</t>
    </rPh>
    <phoneticPr fontId="3"/>
  </si>
  <si>
    <t>東北</t>
    <rPh sb="0" eb="2">
      <t>トウホク</t>
    </rPh>
    <phoneticPr fontId="3"/>
  </si>
  <si>
    <t>例外規定</t>
    <rPh sb="0" eb="2">
      <t>レイガイ</t>
    </rPh>
    <rPh sb="2" eb="4">
      <t>キテイ</t>
    </rPh>
    <phoneticPr fontId="3"/>
  </si>
  <si>
    <t>0.3ha以上</t>
    <rPh sb="5" eb="7">
      <t>イジョウ</t>
    </rPh>
    <phoneticPr fontId="3"/>
  </si>
  <si>
    <t>0.5ha未満</t>
    <rPh sb="5" eb="7">
      <t>ミマン</t>
    </rPh>
    <phoneticPr fontId="3"/>
  </si>
  <si>
    <t>0.5ha以上</t>
    <rPh sb="5" eb="7">
      <t>イジョウ</t>
    </rPh>
    <phoneticPr fontId="3"/>
  </si>
  <si>
    <t>1.0ha未満</t>
    <rPh sb="5" eb="7">
      <t>ミマン</t>
    </rPh>
    <phoneticPr fontId="3"/>
  </si>
  <si>
    <t>1.0ha以上</t>
    <rPh sb="5" eb="7">
      <t>イジョウ</t>
    </rPh>
    <phoneticPr fontId="3"/>
  </si>
  <si>
    <t>1.5ha未満</t>
    <rPh sb="5" eb="7">
      <t>ミマン</t>
    </rPh>
    <phoneticPr fontId="3"/>
  </si>
  <si>
    <t>1.5ha以上</t>
    <rPh sb="5" eb="7">
      <t>イジョウ</t>
    </rPh>
    <phoneticPr fontId="3"/>
  </si>
  <si>
    <t>2.0ha未満</t>
    <rPh sb="5" eb="7">
      <t>ミマン</t>
    </rPh>
    <phoneticPr fontId="3"/>
  </si>
  <si>
    <t>2.0ha以上</t>
    <rPh sb="5" eb="7">
      <t>イジョウ</t>
    </rPh>
    <phoneticPr fontId="3"/>
  </si>
  <si>
    <t>3.0ha未満</t>
    <rPh sb="5" eb="7">
      <t>ミマン</t>
    </rPh>
    <phoneticPr fontId="3"/>
  </si>
  <si>
    <t>3.0ha以上</t>
    <rPh sb="5" eb="7">
      <t>イジョウ</t>
    </rPh>
    <phoneticPr fontId="3"/>
  </si>
  <si>
    <t>総　数</t>
    <rPh sb="0" eb="3">
      <t>ソウスウ</t>
    </rPh>
    <phoneticPr fontId="3"/>
  </si>
  <si>
    <t>昭和50年</t>
    <rPh sb="0" eb="2">
      <t>ショウワ</t>
    </rPh>
    <rPh sb="4" eb="5">
      <t>ネン</t>
    </rPh>
    <phoneticPr fontId="3"/>
  </si>
  <si>
    <t>神岡</t>
    <rPh sb="0" eb="2">
      <t>カミオカ</t>
    </rPh>
    <phoneticPr fontId="3"/>
  </si>
  <si>
    <t>西仙北</t>
    <rPh sb="0" eb="3">
      <t>ニシセンボク</t>
    </rPh>
    <phoneticPr fontId="3"/>
  </si>
  <si>
    <t>中仙</t>
    <rPh sb="0" eb="2">
      <t>ナカセン</t>
    </rPh>
    <phoneticPr fontId="3"/>
  </si>
  <si>
    <t>協和</t>
    <rPh sb="0" eb="2">
      <t>キョウワ</t>
    </rPh>
    <phoneticPr fontId="3"/>
  </si>
  <si>
    <t>南外</t>
    <rPh sb="0" eb="2">
      <t>ナンガイ</t>
    </rPh>
    <phoneticPr fontId="3"/>
  </si>
  <si>
    <t>仙北</t>
    <rPh sb="0" eb="2">
      <t>センボク</t>
    </rPh>
    <phoneticPr fontId="3"/>
  </si>
  <si>
    <t>太田</t>
    <rPh sb="0" eb="2">
      <t>オオタ</t>
    </rPh>
    <phoneticPr fontId="3"/>
  </si>
  <si>
    <t>神宮寺</t>
    <rPh sb="0" eb="3">
      <t>ジングウジ</t>
    </rPh>
    <phoneticPr fontId="3"/>
  </si>
  <si>
    <t>北楢岡</t>
    <rPh sb="0" eb="1">
      <t>キタ</t>
    </rPh>
    <rPh sb="1" eb="3">
      <t>ナラオカ</t>
    </rPh>
    <phoneticPr fontId="3"/>
  </si>
  <si>
    <t>外小友</t>
    <rPh sb="0" eb="1">
      <t>ガイ</t>
    </rPh>
    <rPh sb="1" eb="3">
      <t>オトモ</t>
    </rPh>
    <phoneticPr fontId="3"/>
  </si>
  <si>
    <t>南楢岡</t>
    <rPh sb="0" eb="1">
      <t>ミナミ</t>
    </rPh>
    <rPh sb="1" eb="3">
      <t>ナラオカ</t>
    </rPh>
    <phoneticPr fontId="3"/>
  </si>
  <si>
    <t>高梨</t>
    <rPh sb="0" eb="2">
      <t>タカナシ</t>
    </rPh>
    <phoneticPr fontId="3"/>
  </si>
  <si>
    <t>横堀</t>
    <rPh sb="0" eb="1">
      <t>ヨコ</t>
    </rPh>
    <rPh sb="1" eb="2">
      <t>ホリ</t>
    </rPh>
    <phoneticPr fontId="3"/>
  </si>
  <si>
    <t>長信田</t>
    <rPh sb="0" eb="1">
      <t>チョウ</t>
    </rPh>
    <rPh sb="1" eb="3">
      <t>ノブタ</t>
    </rPh>
    <phoneticPr fontId="3"/>
  </si>
  <si>
    <t>横沢</t>
    <rPh sb="0" eb="2">
      <t>ヨコサワ</t>
    </rPh>
    <phoneticPr fontId="3"/>
  </si>
  <si>
    <t>刈和野</t>
    <rPh sb="0" eb="3">
      <t>カリワノ</t>
    </rPh>
    <phoneticPr fontId="3"/>
  </si>
  <si>
    <t>土川</t>
    <rPh sb="0" eb="2">
      <t>ツチカワ</t>
    </rPh>
    <phoneticPr fontId="3"/>
  </si>
  <si>
    <t>大沢郷</t>
    <rPh sb="0" eb="2">
      <t>オオサワ</t>
    </rPh>
    <rPh sb="2" eb="3">
      <t>ゴウ</t>
    </rPh>
    <phoneticPr fontId="3"/>
  </si>
  <si>
    <t>強首</t>
    <rPh sb="0" eb="1">
      <t>コワ</t>
    </rPh>
    <rPh sb="1" eb="2">
      <t>クビ</t>
    </rPh>
    <phoneticPr fontId="3"/>
  </si>
  <si>
    <t>長野</t>
    <rPh sb="0" eb="2">
      <t>ナガノ</t>
    </rPh>
    <phoneticPr fontId="3"/>
  </si>
  <si>
    <t>清水</t>
    <rPh sb="0" eb="2">
      <t>シミズ</t>
    </rPh>
    <phoneticPr fontId="3"/>
  </si>
  <si>
    <t>豊川</t>
    <rPh sb="0" eb="2">
      <t>トヨカワ</t>
    </rPh>
    <phoneticPr fontId="3"/>
  </si>
  <si>
    <t>豊岡</t>
    <rPh sb="0" eb="2">
      <t>トヨオカ</t>
    </rPh>
    <phoneticPr fontId="3"/>
  </si>
  <si>
    <t>荒川</t>
    <rPh sb="0" eb="2">
      <t>アラカワ</t>
    </rPh>
    <phoneticPr fontId="3"/>
  </si>
  <si>
    <t>峰吉川</t>
    <rPh sb="0" eb="3">
      <t>ミネヨシカワ</t>
    </rPh>
    <phoneticPr fontId="3"/>
  </si>
  <si>
    <t>淀川</t>
    <rPh sb="0" eb="2">
      <t>ヨドガワ</t>
    </rPh>
    <phoneticPr fontId="3"/>
  </si>
  <si>
    <t>船岡</t>
    <rPh sb="0" eb="2">
      <t>フナオカ</t>
    </rPh>
    <phoneticPr fontId="3"/>
  </si>
  <si>
    <t>各年2月1日現在　単位：戸,％</t>
    <rPh sb="0" eb="2">
      <t>カクネン</t>
    </rPh>
    <rPh sb="3" eb="4">
      <t>ガツ</t>
    </rPh>
    <rPh sb="5" eb="6">
      <t>ニチ</t>
    </rPh>
    <rPh sb="6" eb="8">
      <t>ゲンザイ</t>
    </rPh>
    <rPh sb="9" eb="11">
      <t>タンイ</t>
    </rPh>
    <rPh sb="12" eb="13">
      <t>コ</t>
    </rPh>
    <phoneticPr fontId="3"/>
  </si>
  <si>
    <t>資料：農業センサス，農林業センサス</t>
    <rPh sb="0" eb="2">
      <t>シリョウ</t>
    </rPh>
    <rPh sb="3" eb="5">
      <t>ノウギョウ</t>
    </rPh>
    <rPh sb="10" eb="13">
      <t>ノウリンギョウ</t>
    </rPh>
    <phoneticPr fontId="3"/>
  </si>
  <si>
    <t>戸数</t>
    <rPh sb="0" eb="2">
      <t>コスウ</t>
    </rPh>
    <phoneticPr fontId="3"/>
  </si>
  <si>
    <t>　　55</t>
    <phoneticPr fontId="3"/>
  </si>
  <si>
    <t>　　60</t>
    <phoneticPr fontId="3"/>
  </si>
  <si>
    <t>　　 7</t>
    <phoneticPr fontId="3"/>
  </si>
  <si>
    <t>平成27年戸数</t>
    <rPh sb="5" eb="7">
      <t>コスウ</t>
    </rPh>
    <phoneticPr fontId="3"/>
  </si>
  <si>
    <t>平成27年構成比</t>
    <rPh sb="5" eb="8">
      <t>コウセイヒ</t>
    </rPh>
    <phoneticPr fontId="3"/>
  </si>
  <si>
    <t>（注）総数：平成7年までは、自給的農家数又は0.3ha未満の農家数が含まれているため横の計と合致しない。</t>
    <rPh sb="1" eb="2">
      <t>チュウ</t>
    </rPh>
    <rPh sb="3" eb="5">
      <t>ソウスウ</t>
    </rPh>
    <rPh sb="6" eb="8">
      <t>ヘイセイ</t>
    </rPh>
    <rPh sb="9" eb="10">
      <t>ネン</t>
    </rPh>
    <rPh sb="14" eb="17">
      <t>ジキュウテキ</t>
    </rPh>
    <rPh sb="17" eb="19">
      <t>ノウカ</t>
    </rPh>
    <rPh sb="19" eb="20">
      <t>スウ</t>
    </rPh>
    <rPh sb="20" eb="21">
      <t>マタ</t>
    </rPh>
    <rPh sb="27" eb="29">
      <t>ミマン</t>
    </rPh>
    <rPh sb="30" eb="32">
      <t>ノウカ</t>
    </rPh>
    <rPh sb="32" eb="33">
      <t>スウ</t>
    </rPh>
    <rPh sb="34" eb="35">
      <t>フク</t>
    </rPh>
    <rPh sb="42" eb="43">
      <t>ヨコ</t>
    </rPh>
    <rPh sb="44" eb="45">
      <t>ケイ</t>
    </rPh>
    <rPh sb="46" eb="48">
      <t>ガッチ</t>
    </rPh>
    <phoneticPr fontId="3"/>
  </si>
  <si>
    <t>　　　例外規定：経営耕地面積が0.3ha未満で、調査期日前１年間の農産物販売金額が50万円以上の農家。</t>
    <rPh sb="3" eb="5">
      <t>レイガイ</t>
    </rPh>
    <rPh sb="5" eb="7">
      <t>キテイ</t>
    </rPh>
    <rPh sb="8" eb="10">
      <t>ケイエイ</t>
    </rPh>
    <rPh sb="10" eb="12">
      <t>コウチ</t>
    </rPh>
    <rPh sb="12" eb="14">
      <t>メンセキ</t>
    </rPh>
    <rPh sb="20" eb="22">
      <t>ミマン</t>
    </rPh>
    <rPh sb="24" eb="26">
      <t>チョウサ</t>
    </rPh>
    <rPh sb="26" eb="29">
      <t>キジツマエ</t>
    </rPh>
    <rPh sb="30" eb="32">
      <t>ネンカン</t>
    </rPh>
    <rPh sb="33" eb="36">
      <t>ノウサンブツ</t>
    </rPh>
    <rPh sb="36" eb="38">
      <t>ハンバイ</t>
    </rPh>
    <rPh sb="38" eb="40">
      <t>キンガク</t>
    </rPh>
    <rPh sb="43" eb="44">
      <t>マン</t>
    </rPh>
    <rPh sb="44" eb="47">
      <t>エンイジョウ</t>
    </rPh>
    <rPh sb="48" eb="50">
      <t>ノウカ</t>
    </rPh>
    <phoneticPr fontId="3"/>
  </si>
  <si>
    <t>　　　平成12・17・22・27年数値は、販売農家のみが調査対象となった。</t>
    <rPh sb="3" eb="5">
      <t>ヘイセイ</t>
    </rPh>
    <rPh sb="16" eb="17">
      <t>ネン</t>
    </rPh>
    <rPh sb="17" eb="19">
      <t>スウチ</t>
    </rPh>
    <rPh sb="21" eb="23">
      <t>ハンバイ</t>
    </rPh>
    <rPh sb="23" eb="25">
      <t>ノウカ</t>
    </rPh>
    <rPh sb="28" eb="30">
      <t>チョウサ</t>
    </rPh>
    <rPh sb="30" eb="32">
      <t>タイショウ</t>
    </rPh>
    <phoneticPr fontId="3"/>
  </si>
  <si>
    <t>（注）総数：平成７年までは、自給的農家数又は0.3ha未満の農家数が含まれているため横の計と合致しない。</t>
    <rPh sb="1" eb="2">
      <t>チュウ</t>
    </rPh>
    <rPh sb="3" eb="5">
      <t>ソウスウ</t>
    </rPh>
    <rPh sb="6" eb="8">
      <t>ヘイセイ</t>
    </rPh>
    <rPh sb="9" eb="10">
      <t>ネン</t>
    </rPh>
    <rPh sb="14" eb="17">
      <t>ジキュウテキ</t>
    </rPh>
    <rPh sb="17" eb="19">
      <t>ノウカ</t>
    </rPh>
    <rPh sb="19" eb="20">
      <t>スウ</t>
    </rPh>
    <rPh sb="20" eb="21">
      <t>マタ</t>
    </rPh>
    <rPh sb="27" eb="29">
      <t>ミマン</t>
    </rPh>
    <rPh sb="30" eb="32">
      <t>ノウカ</t>
    </rPh>
    <rPh sb="32" eb="33">
      <t>スウ</t>
    </rPh>
    <rPh sb="34" eb="35">
      <t>フク</t>
    </rPh>
    <rPh sb="42" eb="43">
      <t>ヨコ</t>
    </rPh>
    <rPh sb="44" eb="45">
      <t>ケイ</t>
    </rPh>
    <rPh sb="46" eb="48">
      <t>ガッチ</t>
    </rPh>
    <phoneticPr fontId="3"/>
  </si>
  <si>
    <t>【大曲地域】</t>
    <rPh sb="1" eb="3">
      <t>オオマガリ</t>
    </rPh>
    <rPh sb="3" eb="5">
      <t>チイキ</t>
    </rPh>
    <phoneticPr fontId="3"/>
  </si>
  <si>
    <t>【神岡地域】</t>
    <rPh sb="1" eb="3">
      <t>カミオカ</t>
    </rPh>
    <rPh sb="3" eb="5">
      <t>チイキ</t>
    </rPh>
    <phoneticPr fontId="3"/>
  </si>
  <si>
    <t>【西仙北地域】</t>
    <rPh sb="1" eb="4">
      <t>ニシセンボク</t>
    </rPh>
    <rPh sb="4" eb="6">
      <t>チイキ</t>
    </rPh>
    <phoneticPr fontId="3"/>
  </si>
  <si>
    <t>【中仙地域】</t>
    <rPh sb="1" eb="3">
      <t>ナカセン</t>
    </rPh>
    <rPh sb="3" eb="5">
      <t>チイキ</t>
    </rPh>
    <phoneticPr fontId="3"/>
  </si>
  <si>
    <t>【協和地域】</t>
    <rPh sb="1" eb="3">
      <t>キョウワ</t>
    </rPh>
    <rPh sb="3" eb="5">
      <t>チイキ</t>
    </rPh>
    <phoneticPr fontId="3"/>
  </si>
  <si>
    <t>【南外地域】</t>
    <rPh sb="1" eb="3">
      <t>ナンガイ</t>
    </rPh>
    <rPh sb="3" eb="5">
      <t>チイキ</t>
    </rPh>
    <phoneticPr fontId="3"/>
  </si>
  <si>
    <t>【仙北地域】</t>
    <rPh sb="1" eb="3">
      <t>センボク</t>
    </rPh>
    <rPh sb="3" eb="5">
      <t>チイキ</t>
    </rPh>
    <phoneticPr fontId="3"/>
  </si>
  <si>
    <t>【太田地域】</t>
    <rPh sb="1" eb="3">
      <t>オオタ</t>
    </rPh>
    <rPh sb="3" eb="5">
      <t>チイキ</t>
    </rPh>
    <phoneticPr fontId="3"/>
  </si>
  <si>
    <t>【大仙市】</t>
    <rPh sb="1" eb="4">
      <t>ダイセンシ</t>
    </rPh>
    <phoneticPr fontId="3"/>
  </si>
  <si>
    <t>令和 2年</t>
    <rPh sb="0" eb="2">
      <t>レイワ</t>
    </rPh>
    <rPh sb="4" eb="5">
      <t>ネン</t>
    </rPh>
    <phoneticPr fontId="3"/>
  </si>
  <si>
    <t>令和2年地域別</t>
    <rPh sb="0" eb="2">
      <t>レイワ</t>
    </rPh>
    <rPh sb="3" eb="4">
      <t>ネン</t>
    </rPh>
    <rPh sb="4" eb="6">
      <t>チイキ</t>
    </rPh>
    <rPh sb="6" eb="7">
      <t>ベツ</t>
    </rPh>
    <phoneticPr fontId="3"/>
  </si>
  <si>
    <t>経営規模別農業経営体数</t>
    <rPh sb="0" eb="2">
      <t>ケイエイ</t>
    </rPh>
    <rPh sb="2" eb="4">
      <t>キボ</t>
    </rPh>
    <rPh sb="4" eb="5">
      <t>ベツ</t>
    </rPh>
    <rPh sb="5" eb="7">
      <t>ノウギョウ</t>
    </rPh>
    <rPh sb="7" eb="10">
      <t>ケイエイタイ</t>
    </rPh>
    <rPh sb="10" eb="11">
      <t>スウ</t>
    </rPh>
    <phoneticPr fontId="3"/>
  </si>
  <si>
    <t xml:space="preserve">令和2
年
地
区
別
</t>
    <rPh sb="0" eb="2">
      <t>レイワ</t>
    </rPh>
    <rPh sb="4" eb="5">
      <t>ネン</t>
    </rPh>
    <rPh sb="6" eb="7">
      <t>チ</t>
    </rPh>
    <rPh sb="8" eb="9">
      <t>ク</t>
    </rPh>
    <rPh sb="10" eb="11">
      <t>ワカレル</t>
    </rPh>
    <phoneticPr fontId="3"/>
  </si>
  <si>
    <t>令和2年地区別</t>
    <rPh sb="0" eb="2">
      <t>レイワ</t>
    </rPh>
    <rPh sb="3" eb="4">
      <t>ネン</t>
    </rPh>
    <rPh sb="4" eb="5">
      <t>チ</t>
    </rPh>
    <rPh sb="5" eb="6">
      <t>ク</t>
    </rPh>
    <rPh sb="6" eb="7">
      <t>ワカレル</t>
    </rPh>
    <phoneticPr fontId="3"/>
  </si>
  <si>
    <t>令和2年地区別</t>
    <rPh sb="0" eb="2">
      <t>レイワ</t>
    </rPh>
    <rPh sb="3" eb="4">
      <t>ネン</t>
    </rPh>
    <rPh sb="4" eb="6">
      <t>チク</t>
    </rPh>
    <rPh sb="6" eb="7">
      <t>ベツ</t>
    </rPh>
    <phoneticPr fontId="3"/>
  </si>
  <si>
    <t>　　12</t>
    <phoneticPr fontId="3"/>
  </si>
  <si>
    <t>　　17</t>
    <phoneticPr fontId="3"/>
  </si>
  <si>
    <t>　　22</t>
    <phoneticPr fontId="3"/>
  </si>
  <si>
    <t>　　27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</si>
</sst>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;[Red]#,##0"/>
    <numFmt numFmtId="177" formatCode="#,##0.0;[Red]#,##0.0"/>
    <numFmt numFmtId="178" formatCode="0.0;[Red]0.0"/>
    <numFmt numFmtId="179" formatCode="#,##0.0;[Red]\-#,##0.0"/>
    <numFmt numFmtId="180" formatCode="#,##0;[Red]#,##0;\-"/>
  </numFmts>
  <fonts count="1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6"/>
      <name val="ＭＳ 明朝"/>
      <family val="1"/>
      <charset val="128"/>
    </font>
    <font>
      <b/>
      <sz val="12"/>
      <color indexed="8"/>
      <name val="HG丸ｺﾞｼｯｸM-PRO"/>
      <family val="3"/>
      <charset val="128"/>
    </font>
    <font>
      <sz val="10"/>
      <name val="HGSｺﾞｼｯｸM"/>
      <family val="3"/>
      <charset val="128"/>
    </font>
    <font>
      <b/>
      <sz val="10"/>
      <name val="ＭＳ ゴシック"/>
      <family val="3"/>
      <charset val="128"/>
    </font>
    <font>
      <b/>
      <sz val="8"/>
      <name val="ＭＳ ゴシック"/>
      <family val="3"/>
      <charset val="128"/>
    </font>
    <font>
      <b/>
      <sz val="9"/>
      <name val="ＭＳ ゴシック"/>
      <family val="3"/>
      <charset val="128"/>
    </font>
    <font>
      <sz val="10"/>
      <name val="Arial Unicode MS"/>
      <family val="3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b/>
      <sz val="12"/>
      <color theme="1"/>
      <name val="HG丸ｺﾞｼｯｸM-PRO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hair">
        <color theme="0" tint="-0.249977111117893"/>
      </right>
      <top/>
      <bottom/>
      <diagonal/>
    </border>
    <border>
      <left/>
      <right style="hair">
        <color theme="0" tint="-0.249977111117893"/>
      </right>
      <top/>
      <bottom style="hair">
        <color theme="0" tint="-0.249977111117893"/>
      </bottom>
      <diagonal/>
    </border>
    <border>
      <left/>
      <right/>
      <top style="hair">
        <color theme="0" tint="-0.249977111117893"/>
      </top>
      <bottom/>
      <diagonal/>
    </border>
    <border>
      <left style="hair">
        <color theme="0" tint="-0.249977111117893"/>
      </left>
      <right style="hair">
        <color theme="0" tint="-0.249977111117893"/>
      </right>
      <top/>
      <bottom style="hair">
        <color theme="0" tint="-0.249977111117893"/>
      </bottom>
      <diagonal/>
    </border>
    <border>
      <left/>
      <right/>
      <top/>
      <bottom style="hair">
        <color theme="0" tint="-0.249977111117893"/>
      </bottom>
      <diagonal/>
    </border>
    <border>
      <left style="hair">
        <color theme="0" tint="-0.249977111117893"/>
      </left>
      <right/>
      <top/>
      <bottom/>
      <diagonal/>
    </border>
    <border>
      <left style="hair">
        <color theme="0" tint="-0.249977111117893"/>
      </left>
      <right/>
      <top/>
      <bottom style="hair">
        <color theme="0" tint="-0.249977111117893"/>
      </bottom>
      <diagonal/>
    </border>
    <border>
      <left style="hair">
        <color theme="0" tint="-0.249977111117893"/>
      </left>
      <right style="hair">
        <color theme="0" tint="-0.249977111117893"/>
      </right>
      <top style="hair">
        <color theme="0" tint="-0.249977111117893"/>
      </top>
      <bottom/>
      <diagonal/>
    </border>
    <border>
      <left style="hair">
        <color theme="0" tint="-0.249977111117893"/>
      </left>
      <right style="hair">
        <color theme="0" tint="-0.249977111117893"/>
      </right>
      <top/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97">
    <xf numFmtId="0" fontId="0" fillId="0" borderId="0" xfId="0"/>
    <xf numFmtId="0" fontId="4" fillId="0" borderId="0" xfId="0" applyFont="1" applyFill="1" applyBorder="1" applyAlignment="1">
      <alignment horizontal="center" vertical="center" wrapText="1"/>
    </xf>
    <xf numFmtId="177" fontId="2" fillId="0" borderId="0" xfId="0" applyNumberFormat="1" applyFont="1" applyFill="1" applyBorder="1" applyAlignment="1">
      <alignment vertical="center"/>
    </xf>
    <xf numFmtId="177" fontId="2" fillId="0" borderId="0" xfId="0" applyNumberFormat="1" applyFont="1" applyFill="1" applyBorder="1" applyAlignment="1">
      <alignment horizontal="right" vertical="center"/>
    </xf>
    <xf numFmtId="0" fontId="4" fillId="4" borderId="0" xfId="0" applyFont="1" applyFill="1" applyBorder="1" applyAlignment="1">
      <alignment horizontal="center" vertical="center" textRotation="255" wrapText="1"/>
    </xf>
    <xf numFmtId="0" fontId="4" fillId="4" borderId="0" xfId="0" applyFont="1" applyFill="1" applyBorder="1" applyAlignment="1">
      <alignment horizontal="center" vertical="center" wrapText="1"/>
    </xf>
    <xf numFmtId="49" fontId="2" fillId="4" borderId="0" xfId="0" applyNumberFormat="1" applyFont="1" applyFill="1" applyBorder="1" applyAlignment="1">
      <alignment horizontal="distributed" vertical="center"/>
    </xf>
    <xf numFmtId="0" fontId="2" fillId="4" borderId="0" xfId="0" applyFont="1" applyFill="1" applyBorder="1" applyAlignment="1">
      <alignment horizontal="center" vertical="center" textRotation="255"/>
    </xf>
    <xf numFmtId="0" fontId="5" fillId="4" borderId="0" xfId="0" applyFont="1" applyFill="1" applyBorder="1" applyAlignment="1">
      <alignment horizontal="center" vertical="center" wrapText="1"/>
    </xf>
    <xf numFmtId="178" fontId="2" fillId="0" borderId="0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176" fontId="2" fillId="0" borderId="0" xfId="0" applyNumberFormat="1" applyFont="1" applyFill="1" applyBorder="1" applyAlignment="1">
      <alignment vertical="center"/>
    </xf>
    <xf numFmtId="49" fontId="2" fillId="0" borderId="0" xfId="0" applyNumberFormat="1" applyFont="1" applyFill="1" applyBorder="1" applyAlignment="1">
      <alignment horizontal="distributed" vertical="center"/>
    </xf>
    <xf numFmtId="179" fontId="2" fillId="0" borderId="0" xfId="1" applyNumberFormat="1" applyFont="1" applyFill="1" applyBorder="1" applyAlignment="1">
      <alignment vertical="center"/>
    </xf>
    <xf numFmtId="179" fontId="2" fillId="0" borderId="0" xfId="1" applyNumberFormat="1" applyFont="1" applyFill="1" applyBorder="1" applyAlignment="1">
      <alignment horizontal="right" vertical="center"/>
    </xf>
    <xf numFmtId="49" fontId="2" fillId="0" borderId="0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178" fontId="2" fillId="0" borderId="0" xfId="0" applyNumberFormat="1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right" vertical="center"/>
    </xf>
    <xf numFmtId="0" fontId="13" fillId="0" borderId="0" xfId="0" applyFont="1" applyFill="1" applyBorder="1" applyAlignment="1">
      <alignment vertical="center"/>
    </xf>
    <xf numFmtId="49" fontId="13" fillId="0" borderId="0" xfId="0" applyNumberFormat="1" applyFont="1" applyFill="1" applyBorder="1" applyAlignment="1">
      <alignment vertical="center"/>
    </xf>
    <xf numFmtId="0" fontId="14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49" fontId="7" fillId="0" borderId="0" xfId="0" applyNumberFormat="1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15" fillId="0" borderId="1" xfId="0" applyFont="1" applyFill="1" applyBorder="1" applyAlignment="1">
      <alignment horizontal="left" vertical="center"/>
    </xf>
    <xf numFmtId="0" fontId="12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49" fontId="2" fillId="0" borderId="1" xfId="0" applyNumberFormat="1" applyFont="1" applyFill="1" applyBorder="1" applyAlignment="1">
      <alignment vertical="center"/>
    </xf>
    <xf numFmtId="0" fontId="6" fillId="0" borderId="1" xfId="0" applyFont="1" applyFill="1" applyBorder="1" applyAlignment="1">
      <alignment horizontal="left" vertical="center"/>
    </xf>
    <xf numFmtId="0" fontId="13" fillId="0" borderId="1" xfId="0" applyFont="1" applyFill="1" applyBorder="1" applyAlignment="1">
      <alignment vertical="center"/>
    </xf>
    <xf numFmtId="49" fontId="13" fillId="0" borderId="1" xfId="0" applyNumberFormat="1" applyFont="1" applyFill="1" applyBorder="1" applyAlignment="1">
      <alignment vertical="center"/>
    </xf>
    <xf numFmtId="0" fontId="14" fillId="0" borderId="1" xfId="0" applyFont="1" applyFill="1" applyBorder="1" applyAlignment="1">
      <alignment vertical="center"/>
    </xf>
    <xf numFmtId="49" fontId="8" fillId="2" borderId="2" xfId="0" applyNumberFormat="1" applyFont="1" applyFill="1" applyBorder="1" applyAlignment="1">
      <alignment horizontal="distributed" vertical="center"/>
    </xf>
    <xf numFmtId="49" fontId="8" fillId="2" borderId="3" xfId="0" applyNumberFormat="1" applyFont="1" applyFill="1" applyBorder="1" applyAlignment="1">
      <alignment horizontal="distributed" vertical="center"/>
    </xf>
    <xf numFmtId="0" fontId="8" fillId="2" borderId="2" xfId="0" applyFont="1" applyFill="1" applyBorder="1" applyAlignment="1">
      <alignment horizontal="distributed" vertical="center" wrapText="1"/>
    </xf>
    <xf numFmtId="176" fontId="11" fillId="0" borderId="2" xfId="0" applyNumberFormat="1" applyFont="1" applyFill="1" applyBorder="1" applyAlignment="1">
      <alignment vertical="center"/>
    </xf>
    <xf numFmtId="176" fontId="11" fillId="0" borderId="3" xfId="0" applyNumberFormat="1" applyFont="1" applyFill="1" applyBorder="1" applyAlignment="1">
      <alignment vertical="center"/>
    </xf>
    <xf numFmtId="176" fontId="11" fillId="0" borderId="2" xfId="0" applyNumberFormat="1" applyFont="1" applyFill="1" applyBorder="1" applyAlignment="1">
      <alignment horizontal="right" vertical="center"/>
    </xf>
    <xf numFmtId="176" fontId="11" fillId="0" borderId="3" xfId="0" applyNumberFormat="1" applyFont="1" applyFill="1" applyBorder="1" applyAlignment="1">
      <alignment horizontal="right" vertical="center"/>
    </xf>
    <xf numFmtId="177" fontId="11" fillId="0" borderId="2" xfId="0" applyNumberFormat="1" applyFont="1" applyFill="1" applyBorder="1" applyAlignment="1">
      <alignment vertical="center"/>
    </xf>
    <xf numFmtId="177" fontId="11" fillId="0" borderId="3" xfId="0" applyNumberFormat="1" applyFont="1" applyFill="1" applyBorder="1" applyAlignment="1">
      <alignment vertical="center"/>
    </xf>
    <xf numFmtId="179" fontId="11" fillId="0" borderId="2" xfId="1" applyNumberFormat="1" applyFont="1" applyFill="1" applyBorder="1" applyAlignment="1">
      <alignment vertical="center"/>
    </xf>
    <xf numFmtId="179" fontId="11" fillId="0" borderId="3" xfId="1" applyNumberFormat="1" applyFont="1" applyFill="1" applyBorder="1" applyAlignment="1">
      <alignment vertical="center"/>
    </xf>
    <xf numFmtId="180" fontId="11" fillId="0" borderId="2" xfId="0" applyNumberFormat="1" applyFont="1" applyFill="1" applyBorder="1" applyAlignment="1">
      <alignment vertical="center"/>
    </xf>
    <xf numFmtId="180" fontId="11" fillId="0" borderId="2" xfId="0" applyNumberFormat="1" applyFont="1" applyFill="1" applyBorder="1" applyAlignment="1">
      <alignment horizontal="right" vertical="center"/>
    </xf>
    <xf numFmtId="180" fontId="11" fillId="0" borderId="3" xfId="0" applyNumberFormat="1" applyFont="1" applyFill="1" applyBorder="1" applyAlignment="1">
      <alignment horizontal="right" vertical="center"/>
    </xf>
    <xf numFmtId="178" fontId="11" fillId="0" borderId="2" xfId="0" applyNumberFormat="1" applyFont="1" applyFill="1" applyBorder="1" applyAlignment="1">
      <alignment vertical="center"/>
    </xf>
    <xf numFmtId="178" fontId="11" fillId="0" borderId="3" xfId="0" applyNumberFormat="1" applyFont="1" applyFill="1" applyBorder="1" applyAlignment="1">
      <alignment vertical="center"/>
    </xf>
    <xf numFmtId="178" fontId="11" fillId="0" borderId="2" xfId="0" applyNumberFormat="1" applyFont="1" applyFill="1" applyBorder="1" applyAlignment="1">
      <alignment horizontal="right" vertical="center"/>
    </xf>
    <xf numFmtId="178" fontId="11" fillId="0" borderId="3" xfId="0" applyNumberFormat="1" applyFont="1" applyFill="1" applyBorder="1" applyAlignment="1">
      <alignment horizontal="right" vertical="center"/>
    </xf>
    <xf numFmtId="179" fontId="11" fillId="0" borderId="2" xfId="1" applyNumberFormat="1" applyFont="1" applyFill="1" applyBorder="1" applyAlignment="1">
      <alignment horizontal="right" vertical="center"/>
    </xf>
    <xf numFmtId="179" fontId="11" fillId="0" borderId="3" xfId="1" applyNumberFormat="1" applyFont="1" applyFill="1" applyBorder="1" applyAlignment="1">
      <alignment horizontal="right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vertical="center"/>
    </xf>
    <xf numFmtId="0" fontId="8" fillId="3" borderId="3" xfId="0" applyFont="1" applyFill="1" applyBorder="1" applyAlignment="1">
      <alignment vertical="center"/>
    </xf>
    <xf numFmtId="178" fontId="2" fillId="0" borderId="4" xfId="0" applyNumberFormat="1" applyFont="1" applyFill="1" applyBorder="1" applyAlignment="1">
      <alignment vertical="center"/>
    </xf>
    <xf numFmtId="177" fontId="11" fillId="0" borderId="2" xfId="0" applyNumberFormat="1" applyFont="1" applyFill="1" applyBorder="1" applyAlignment="1">
      <alignment horizontal="right" vertical="center"/>
    </xf>
    <xf numFmtId="177" fontId="11" fillId="0" borderId="3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left" vertical="center"/>
    </xf>
    <xf numFmtId="177" fontId="11" fillId="0" borderId="5" xfId="0" applyNumberFormat="1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textRotation="255"/>
    </xf>
    <xf numFmtId="0" fontId="8" fillId="2" borderId="3" xfId="0" applyFont="1" applyFill="1" applyBorder="1" applyAlignment="1">
      <alignment horizontal="center" vertical="center" textRotation="255"/>
    </xf>
    <xf numFmtId="49" fontId="8" fillId="2" borderId="0" xfId="0" applyNumberFormat="1" applyFont="1" applyFill="1" applyBorder="1" applyAlignment="1">
      <alignment vertical="center"/>
    </xf>
    <xf numFmtId="49" fontId="8" fillId="2" borderId="2" xfId="0" applyNumberFormat="1" applyFont="1" applyFill="1" applyBorder="1" applyAlignment="1">
      <alignment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right" vertical="center"/>
    </xf>
    <xf numFmtId="49" fontId="8" fillId="2" borderId="7" xfId="0" applyNumberFormat="1" applyFont="1" applyFill="1" applyBorder="1" applyAlignment="1">
      <alignment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49" fontId="8" fillId="2" borderId="8" xfId="0" applyNumberFormat="1" applyFont="1" applyFill="1" applyBorder="1" applyAlignment="1">
      <alignment horizontal="left" vertical="center"/>
    </xf>
    <xf numFmtId="49" fontId="8" fillId="2" borderId="3" xfId="0" applyNumberFormat="1" applyFont="1" applyFill="1" applyBorder="1" applyAlignment="1">
      <alignment horizontal="left" vertical="center"/>
    </xf>
    <xf numFmtId="0" fontId="8" fillId="2" borderId="2" xfId="0" applyFont="1" applyFill="1" applyBorder="1" applyAlignment="1">
      <alignment horizontal="center" wrapText="1"/>
    </xf>
    <xf numFmtId="0" fontId="8" fillId="2" borderId="3" xfId="0" applyFont="1" applyFill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 textRotation="255" wrapText="1"/>
    </xf>
    <xf numFmtId="0" fontId="10" fillId="2" borderId="3" xfId="0" applyFont="1" applyFill="1" applyBorder="1" applyAlignment="1">
      <alignment horizontal="center" vertical="center" textRotation="255" wrapText="1"/>
    </xf>
    <xf numFmtId="0" fontId="8" fillId="2" borderId="9" xfId="0" applyFont="1" applyFill="1" applyBorder="1" applyAlignment="1">
      <alignment horizontal="center" vertical="center" textRotation="255" wrapText="1"/>
    </xf>
    <xf numFmtId="0" fontId="8" fillId="2" borderId="5" xfId="0" applyFont="1" applyFill="1" applyBorder="1" applyAlignment="1">
      <alignment horizontal="center" vertical="center" textRotation="255" wrapText="1"/>
    </xf>
    <xf numFmtId="0" fontId="8" fillId="2" borderId="2" xfId="0" applyFont="1" applyFill="1" applyBorder="1" applyAlignment="1">
      <alignment horizontal="center" vertical="center" textRotation="255" wrapText="1"/>
    </xf>
    <xf numFmtId="0" fontId="8" fillId="2" borderId="3" xfId="0" applyFont="1" applyFill="1" applyBorder="1" applyAlignment="1">
      <alignment horizontal="center" vertical="center" textRotation="255" wrapText="1"/>
    </xf>
    <xf numFmtId="0" fontId="10" fillId="2" borderId="9" xfId="0" applyFont="1" applyFill="1" applyBorder="1" applyAlignment="1">
      <alignment horizontal="center" vertical="center" textRotation="255" wrapText="1"/>
    </xf>
    <xf numFmtId="0" fontId="10" fillId="2" borderId="10" xfId="0" applyFont="1" applyFill="1" applyBorder="1" applyAlignment="1">
      <alignment horizontal="center" vertical="center" textRotation="255" wrapText="1"/>
    </xf>
    <xf numFmtId="0" fontId="10" fillId="2" borderId="5" xfId="0" applyFont="1" applyFill="1" applyBorder="1" applyAlignment="1">
      <alignment horizontal="center" vertical="center" textRotation="255" wrapText="1"/>
    </xf>
    <xf numFmtId="0" fontId="8" fillId="2" borderId="10" xfId="0" applyFont="1" applyFill="1" applyBorder="1" applyAlignment="1">
      <alignment horizontal="center" vertical="center" textRotation="255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9"/>
  <dimension ref="B1:M57"/>
  <sheetViews>
    <sheetView showGridLines="0" tabSelected="1" view="pageBreakPreview" zoomScaleNormal="100" zoomScaleSheetLayoutView="100" workbookViewId="0"/>
  </sheetViews>
  <sheetFormatPr defaultColWidth="9" defaultRowHeight="12"/>
  <cols>
    <col min="1" max="1" width="4.6640625" style="10" customWidth="1"/>
    <col min="2" max="2" width="3.109375" style="10" customWidth="1"/>
    <col min="3" max="3" width="3.33203125" style="10" customWidth="1"/>
    <col min="4" max="4" width="8.109375" style="18" customWidth="1"/>
    <col min="5" max="5" width="10.5546875" style="10" bestFit="1" customWidth="1"/>
    <col min="6" max="12" width="9.109375" style="10" customWidth="1"/>
    <col min="13" max="13" width="1.6640625" style="10" customWidth="1"/>
    <col min="14" max="14" width="4.21875" style="10" customWidth="1"/>
    <col min="15" max="16384" width="9" style="10"/>
  </cols>
  <sheetData>
    <row r="1" spans="2:13" ht="11.25" customHeight="1" thickBot="1"/>
    <row r="2" spans="2:13" s="13" customFormat="1" ht="22.5" customHeight="1">
      <c r="B2" s="28" t="s">
        <v>78</v>
      </c>
      <c r="C2" s="29"/>
      <c r="D2" s="29"/>
      <c r="E2" s="30"/>
      <c r="F2" s="31"/>
      <c r="G2" s="31"/>
      <c r="H2" s="31"/>
      <c r="I2" s="31"/>
      <c r="J2" s="31"/>
      <c r="K2" s="31"/>
      <c r="L2" s="31"/>
    </row>
    <row r="3" spans="2:13" s="13" customFormat="1" ht="12" customHeight="1">
      <c r="B3" s="11"/>
      <c r="C3" s="11"/>
      <c r="D3" s="11"/>
      <c r="E3" s="12"/>
    </row>
    <row r="4" spans="2:13" s="25" customFormat="1" ht="12" customHeight="1">
      <c r="B4" s="25" t="s">
        <v>75</v>
      </c>
      <c r="D4" s="26"/>
      <c r="J4" s="77" t="s">
        <v>55</v>
      </c>
      <c r="K4" s="77"/>
      <c r="L4" s="77"/>
    </row>
    <row r="5" spans="2:13" ht="6.75" customHeight="1">
      <c r="L5" s="21"/>
    </row>
    <row r="6" spans="2:13" s="27" customFormat="1" ht="15" customHeight="1">
      <c r="B6" s="81" t="s">
        <v>9</v>
      </c>
      <c r="C6" s="81"/>
      <c r="D6" s="79"/>
      <c r="E6" s="79" t="s">
        <v>26</v>
      </c>
      <c r="F6" s="79" t="s">
        <v>14</v>
      </c>
      <c r="G6" s="58" t="s">
        <v>15</v>
      </c>
      <c r="H6" s="58" t="s">
        <v>17</v>
      </c>
      <c r="I6" s="60" t="s">
        <v>19</v>
      </c>
      <c r="J6" s="60" t="s">
        <v>21</v>
      </c>
      <c r="K6" s="60" t="s">
        <v>23</v>
      </c>
      <c r="L6" s="60" t="s">
        <v>25</v>
      </c>
    </row>
    <row r="7" spans="2:13" s="27" customFormat="1" ht="15" customHeight="1">
      <c r="B7" s="82"/>
      <c r="C7" s="82"/>
      <c r="D7" s="80"/>
      <c r="E7" s="80"/>
      <c r="F7" s="80"/>
      <c r="G7" s="59" t="s">
        <v>16</v>
      </c>
      <c r="H7" s="59" t="s">
        <v>18</v>
      </c>
      <c r="I7" s="61" t="s">
        <v>20</v>
      </c>
      <c r="J7" s="61" t="s">
        <v>22</v>
      </c>
      <c r="K7" s="61" t="s">
        <v>24</v>
      </c>
      <c r="L7" s="61"/>
    </row>
    <row r="8" spans="2:13" ht="15" customHeight="1">
      <c r="B8" s="71" t="s">
        <v>57</v>
      </c>
      <c r="C8" s="73" t="s">
        <v>27</v>
      </c>
      <c r="D8" s="74"/>
      <c r="E8" s="41">
        <v>13937</v>
      </c>
      <c r="F8" s="49">
        <v>8</v>
      </c>
      <c r="G8" s="49">
        <v>1541</v>
      </c>
      <c r="H8" s="49">
        <v>2788</v>
      </c>
      <c r="I8" s="49">
        <v>2432</v>
      </c>
      <c r="J8" s="49">
        <v>2093</v>
      </c>
      <c r="K8" s="49">
        <v>2661</v>
      </c>
      <c r="L8" s="49">
        <v>1002</v>
      </c>
    </row>
    <row r="9" spans="2:13" ht="15" customHeight="1">
      <c r="B9" s="71"/>
      <c r="C9" s="73" t="s">
        <v>58</v>
      </c>
      <c r="D9" s="74"/>
      <c r="E9" s="41">
        <v>13604</v>
      </c>
      <c r="F9" s="49">
        <v>11</v>
      </c>
      <c r="G9" s="49">
        <v>1427</v>
      </c>
      <c r="H9" s="49">
        <v>2667</v>
      </c>
      <c r="I9" s="49">
        <v>2267</v>
      </c>
      <c r="J9" s="49">
        <v>1928</v>
      </c>
      <c r="K9" s="49">
        <v>2675</v>
      </c>
      <c r="L9" s="49">
        <v>1231</v>
      </c>
    </row>
    <row r="10" spans="2:13" ht="15" customHeight="1">
      <c r="B10" s="71"/>
      <c r="C10" s="73" t="s">
        <v>59</v>
      </c>
      <c r="D10" s="74"/>
      <c r="E10" s="41">
        <v>13038</v>
      </c>
      <c r="F10" s="49">
        <v>9</v>
      </c>
      <c r="G10" s="49">
        <v>1299</v>
      </c>
      <c r="H10" s="49">
        <v>2548</v>
      </c>
      <c r="I10" s="49">
        <v>2064</v>
      </c>
      <c r="J10" s="49">
        <v>1787</v>
      </c>
      <c r="K10" s="49">
        <v>2592</v>
      </c>
      <c r="L10" s="49">
        <v>1404</v>
      </c>
    </row>
    <row r="11" spans="2:13" ht="15" customHeight="1">
      <c r="B11" s="71"/>
      <c r="C11" s="78" t="s">
        <v>0</v>
      </c>
      <c r="D11" s="74"/>
      <c r="E11" s="41">
        <v>12242</v>
      </c>
      <c r="F11" s="49">
        <v>16</v>
      </c>
      <c r="G11" s="49">
        <v>1156</v>
      </c>
      <c r="H11" s="49">
        <v>2413</v>
      </c>
      <c r="I11" s="49">
        <v>1862</v>
      </c>
      <c r="J11" s="49">
        <v>1656</v>
      </c>
      <c r="K11" s="49">
        <v>2353</v>
      </c>
      <c r="L11" s="49">
        <v>1531</v>
      </c>
    </row>
    <row r="12" spans="2:13" ht="15" customHeight="1">
      <c r="B12" s="71"/>
      <c r="C12" s="78" t="s">
        <v>60</v>
      </c>
      <c r="D12" s="74"/>
      <c r="E12" s="41">
        <v>11420</v>
      </c>
      <c r="F12" s="49">
        <v>11</v>
      </c>
      <c r="G12" s="49">
        <v>1099</v>
      </c>
      <c r="H12" s="49">
        <v>2210</v>
      </c>
      <c r="I12" s="49">
        <v>1725</v>
      </c>
      <c r="J12" s="49">
        <v>1474</v>
      </c>
      <c r="K12" s="49">
        <v>2063</v>
      </c>
      <c r="L12" s="49">
        <v>1632</v>
      </c>
      <c r="M12" s="14"/>
    </row>
    <row r="13" spans="2:13" ht="15" customHeight="1">
      <c r="B13" s="71"/>
      <c r="C13" s="73" t="s">
        <v>82</v>
      </c>
      <c r="D13" s="74"/>
      <c r="E13" s="41">
        <v>9524</v>
      </c>
      <c r="F13" s="49">
        <v>2</v>
      </c>
      <c r="G13" s="49">
        <v>959</v>
      </c>
      <c r="H13" s="49">
        <v>2014</v>
      </c>
      <c r="I13" s="49">
        <v>1511</v>
      </c>
      <c r="J13" s="49">
        <v>1404</v>
      </c>
      <c r="K13" s="49">
        <v>1907</v>
      </c>
      <c r="L13" s="49">
        <v>1727</v>
      </c>
      <c r="M13" s="14"/>
    </row>
    <row r="14" spans="2:13" ht="15" customHeight="1">
      <c r="B14" s="71"/>
      <c r="C14" s="73" t="s">
        <v>83</v>
      </c>
      <c r="D14" s="74"/>
      <c r="E14" s="41">
        <v>8469</v>
      </c>
      <c r="F14" s="49">
        <v>4</v>
      </c>
      <c r="G14" s="49">
        <v>779</v>
      </c>
      <c r="H14" s="49">
        <v>1705</v>
      </c>
      <c r="I14" s="49">
        <v>1426</v>
      </c>
      <c r="J14" s="49">
        <v>1225</v>
      </c>
      <c r="K14" s="49">
        <v>1659</v>
      </c>
      <c r="L14" s="49">
        <v>1671</v>
      </c>
      <c r="M14" s="14"/>
    </row>
    <row r="15" spans="2:13" ht="15" customHeight="1">
      <c r="B15" s="71"/>
      <c r="C15" s="73" t="s">
        <v>84</v>
      </c>
      <c r="D15" s="74"/>
      <c r="E15" s="41">
        <v>6333</v>
      </c>
      <c r="F15" s="49">
        <v>23</v>
      </c>
      <c r="G15" s="49">
        <v>590</v>
      </c>
      <c r="H15" s="49">
        <v>1313</v>
      </c>
      <c r="I15" s="49">
        <v>1004</v>
      </c>
      <c r="J15" s="49">
        <v>827</v>
      </c>
      <c r="K15" s="49">
        <v>1117</v>
      </c>
      <c r="L15" s="49">
        <v>1459</v>
      </c>
      <c r="M15" s="14"/>
    </row>
    <row r="16" spans="2:13" ht="15" customHeight="1">
      <c r="B16" s="71"/>
      <c r="C16" s="73" t="s">
        <v>85</v>
      </c>
      <c r="D16" s="74"/>
      <c r="E16" s="41">
        <v>5118</v>
      </c>
      <c r="F16" s="41">
        <v>14</v>
      </c>
      <c r="G16" s="41">
        <v>349</v>
      </c>
      <c r="H16" s="41">
        <v>926</v>
      </c>
      <c r="I16" s="41">
        <v>788</v>
      </c>
      <c r="J16" s="41">
        <v>691</v>
      </c>
      <c r="K16" s="41">
        <v>927</v>
      </c>
      <c r="L16" s="41">
        <v>1423</v>
      </c>
      <c r="M16" s="14"/>
    </row>
    <row r="17" spans="2:13" ht="15" customHeight="1">
      <c r="B17" s="71"/>
      <c r="C17" s="83" t="s">
        <v>76</v>
      </c>
      <c r="D17" s="84"/>
      <c r="E17" s="42">
        <v>3951</v>
      </c>
      <c r="F17" s="42">
        <v>77</v>
      </c>
      <c r="G17" s="42">
        <v>213</v>
      </c>
      <c r="H17" s="42">
        <v>610</v>
      </c>
      <c r="I17" s="42">
        <v>538</v>
      </c>
      <c r="J17" s="42">
        <v>469</v>
      </c>
      <c r="K17" s="42">
        <v>676</v>
      </c>
      <c r="L17" s="42">
        <v>1368</v>
      </c>
      <c r="M17" s="14"/>
    </row>
    <row r="18" spans="2:13" ht="15" customHeight="1">
      <c r="B18" s="71"/>
      <c r="C18" s="75" t="s">
        <v>77</v>
      </c>
      <c r="D18" s="38" t="s">
        <v>2</v>
      </c>
      <c r="E18" s="43">
        <f t="shared" ref="E18:E25" si="0">SUM(F18:L18)</f>
        <v>932</v>
      </c>
      <c r="F18" s="50">
        <v>8</v>
      </c>
      <c r="G18" s="50">
        <v>50</v>
      </c>
      <c r="H18" s="50">
        <v>179</v>
      </c>
      <c r="I18" s="50">
        <v>155</v>
      </c>
      <c r="J18" s="50">
        <v>136</v>
      </c>
      <c r="K18" s="50">
        <v>182</v>
      </c>
      <c r="L18" s="50">
        <v>222</v>
      </c>
    </row>
    <row r="19" spans="2:13" ht="15" customHeight="1">
      <c r="B19" s="71"/>
      <c r="C19" s="75"/>
      <c r="D19" s="38" t="s">
        <v>28</v>
      </c>
      <c r="E19" s="43">
        <f t="shared" si="0"/>
        <v>277</v>
      </c>
      <c r="F19" s="50">
        <v>6</v>
      </c>
      <c r="G19" s="50">
        <v>16</v>
      </c>
      <c r="H19" s="50">
        <v>40</v>
      </c>
      <c r="I19" s="50">
        <v>36</v>
      </c>
      <c r="J19" s="50">
        <v>45</v>
      </c>
      <c r="K19" s="50">
        <v>46</v>
      </c>
      <c r="L19" s="50">
        <v>88</v>
      </c>
    </row>
    <row r="20" spans="2:13" ht="15" customHeight="1">
      <c r="B20" s="71"/>
      <c r="C20" s="75"/>
      <c r="D20" s="38" t="s">
        <v>29</v>
      </c>
      <c r="E20" s="43">
        <f t="shared" si="0"/>
        <v>489</v>
      </c>
      <c r="F20" s="50">
        <v>8</v>
      </c>
      <c r="G20" s="50">
        <v>36</v>
      </c>
      <c r="H20" s="50">
        <v>91</v>
      </c>
      <c r="I20" s="50">
        <v>89</v>
      </c>
      <c r="J20" s="50">
        <v>57</v>
      </c>
      <c r="K20" s="50">
        <v>65</v>
      </c>
      <c r="L20" s="50">
        <v>143</v>
      </c>
    </row>
    <row r="21" spans="2:13" ht="15" customHeight="1">
      <c r="B21" s="71"/>
      <c r="C21" s="75"/>
      <c r="D21" s="38" t="s">
        <v>30</v>
      </c>
      <c r="E21" s="43">
        <f t="shared" si="0"/>
        <v>714</v>
      </c>
      <c r="F21" s="50">
        <v>12</v>
      </c>
      <c r="G21" s="50">
        <v>25</v>
      </c>
      <c r="H21" s="50">
        <v>95</v>
      </c>
      <c r="I21" s="50">
        <v>68</v>
      </c>
      <c r="J21" s="50">
        <v>79</v>
      </c>
      <c r="K21" s="50">
        <v>136</v>
      </c>
      <c r="L21" s="50">
        <v>299</v>
      </c>
    </row>
    <row r="22" spans="2:13" ht="15" customHeight="1">
      <c r="B22" s="71"/>
      <c r="C22" s="75"/>
      <c r="D22" s="38" t="s">
        <v>31</v>
      </c>
      <c r="E22" s="43">
        <f t="shared" si="0"/>
        <v>314</v>
      </c>
      <c r="F22" s="50">
        <v>9</v>
      </c>
      <c r="G22" s="50">
        <v>19</v>
      </c>
      <c r="H22" s="50">
        <v>54</v>
      </c>
      <c r="I22" s="50">
        <v>43</v>
      </c>
      <c r="J22" s="50">
        <v>26</v>
      </c>
      <c r="K22" s="50">
        <v>54</v>
      </c>
      <c r="L22" s="50">
        <v>109</v>
      </c>
    </row>
    <row r="23" spans="2:13" ht="15" customHeight="1">
      <c r="B23" s="71"/>
      <c r="C23" s="75"/>
      <c r="D23" s="38" t="s">
        <v>32</v>
      </c>
      <c r="E23" s="43">
        <f t="shared" si="0"/>
        <v>282</v>
      </c>
      <c r="F23" s="50">
        <v>7</v>
      </c>
      <c r="G23" s="50">
        <v>22</v>
      </c>
      <c r="H23" s="50">
        <v>55</v>
      </c>
      <c r="I23" s="50">
        <v>47</v>
      </c>
      <c r="J23" s="50">
        <v>39</v>
      </c>
      <c r="K23" s="50">
        <v>44</v>
      </c>
      <c r="L23" s="50">
        <v>68</v>
      </c>
    </row>
    <row r="24" spans="2:13" ht="15" customHeight="1">
      <c r="B24" s="71"/>
      <c r="C24" s="75"/>
      <c r="D24" s="38" t="s">
        <v>33</v>
      </c>
      <c r="E24" s="43">
        <f t="shared" si="0"/>
        <v>433</v>
      </c>
      <c r="F24" s="50">
        <v>7</v>
      </c>
      <c r="G24" s="50">
        <v>21</v>
      </c>
      <c r="H24" s="50">
        <v>52</v>
      </c>
      <c r="I24" s="50">
        <v>51</v>
      </c>
      <c r="J24" s="50">
        <v>36</v>
      </c>
      <c r="K24" s="50">
        <v>73</v>
      </c>
      <c r="L24" s="50">
        <v>193</v>
      </c>
    </row>
    <row r="25" spans="2:13" ht="15" customHeight="1">
      <c r="B25" s="72"/>
      <c r="C25" s="76"/>
      <c r="D25" s="39" t="s">
        <v>34</v>
      </c>
      <c r="E25" s="44">
        <f t="shared" si="0"/>
        <v>510</v>
      </c>
      <c r="F25" s="51">
        <v>20</v>
      </c>
      <c r="G25" s="51">
        <v>24</v>
      </c>
      <c r="H25" s="51">
        <v>44</v>
      </c>
      <c r="I25" s="51">
        <v>49</v>
      </c>
      <c r="J25" s="51">
        <v>51</v>
      </c>
      <c r="K25" s="51">
        <v>76</v>
      </c>
      <c r="L25" s="51">
        <v>246</v>
      </c>
    </row>
    <row r="26" spans="2:13" ht="15" customHeight="1">
      <c r="B26" s="71" t="s">
        <v>10</v>
      </c>
      <c r="C26" s="73" t="s">
        <v>27</v>
      </c>
      <c r="D26" s="74"/>
      <c r="E26" s="45">
        <v>100</v>
      </c>
      <c r="F26" s="52">
        <f t="shared" ref="F26:F33" si="1">F8/$E8*100</f>
        <v>5.7401162373538067E-2</v>
      </c>
      <c r="G26" s="52">
        <f t="shared" ref="G26:L26" si="2">G8/$E8*100</f>
        <v>11.05689890220277</v>
      </c>
      <c r="H26" s="52">
        <f t="shared" si="2"/>
        <v>20.004305087178015</v>
      </c>
      <c r="I26" s="52">
        <f t="shared" si="2"/>
        <v>17.449953361555572</v>
      </c>
      <c r="J26" s="52">
        <f t="shared" si="2"/>
        <v>15.017579105976896</v>
      </c>
      <c r="K26" s="52">
        <f t="shared" si="2"/>
        <v>19.093061634498099</v>
      </c>
      <c r="L26" s="52">
        <f t="shared" si="2"/>
        <v>7.1894955872856423</v>
      </c>
    </row>
    <row r="27" spans="2:13" ht="15" customHeight="1">
      <c r="B27" s="71"/>
      <c r="C27" s="73" t="s">
        <v>58</v>
      </c>
      <c r="D27" s="74"/>
      <c r="E27" s="45">
        <v>100</v>
      </c>
      <c r="F27" s="52">
        <f t="shared" si="1"/>
        <v>8.0858571008526905E-2</v>
      </c>
      <c r="G27" s="52">
        <f t="shared" ref="G27:L34" si="3">G9/$E9*100</f>
        <v>10.489561893560717</v>
      </c>
      <c r="H27" s="52">
        <f t="shared" si="3"/>
        <v>19.604528079976475</v>
      </c>
      <c r="I27" s="52">
        <f t="shared" si="3"/>
        <v>16.664216406939136</v>
      </c>
      <c r="J27" s="52">
        <f t="shared" si="3"/>
        <v>14.172302264039988</v>
      </c>
      <c r="K27" s="52">
        <f t="shared" si="3"/>
        <v>19.663334313437225</v>
      </c>
      <c r="L27" s="52">
        <f t="shared" si="3"/>
        <v>9.048809173772419</v>
      </c>
    </row>
    <row r="28" spans="2:13" ht="15" customHeight="1">
      <c r="B28" s="71"/>
      <c r="C28" s="73" t="s">
        <v>1</v>
      </c>
      <c r="D28" s="74"/>
      <c r="E28" s="45">
        <v>100</v>
      </c>
      <c r="F28" s="52">
        <f t="shared" si="1"/>
        <v>6.9028992176714224E-2</v>
      </c>
      <c r="G28" s="52">
        <f t="shared" si="3"/>
        <v>9.9631845375057519</v>
      </c>
      <c r="H28" s="52">
        <f t="shared" si="3"/>
        <v>19.542874674029758</v>
      </c>
      <c r="I28" s="52">
        <f t="shared" si="3"/>
        <v>15.830648872526462</v>
      </c>
      <c r="J28" s="52">
        <f t="shared" si="3"/>
        <v>13.706089891087588</v>
      </c>
      <c r="K28" s="52">
        <f t="shared" si="3"/>
        <v>19.880349746893692</v>
      </c>
      <c r="L28" s="52">
        <f t="shared" si="3"/>
        <v>10.768522779567419</v>
      </c>
    </row>
    <row r="29" spans="2:13" ht="15" customHeight="1">
      <c r="B29" s="71"/>
      <c r="C29" s="78" t="s">
        <v>0</v>
      </c>
      <c r="D29" s="74"/>
      <c r="E29" s="45">
        <v>100</v>
      </c>
      <c r="F29" s="52">
        <f t="shared" si="1"/>
        <v>0.13069759843162881</v>
      </c>
      <c r="G29" s="52">
        <f t="shared" si="3"/>
        <v>9.4429014866851819</v>
      </c>
      <c r="H29" s="52">
        <f t="shared" si="3"/>
        <v>19.710831563470023</v>
      </c>
      <c r="I29" s="52">
        <f t="shared" si="3"/>
        <v>15.209933017480804</v>
      </c>
      <c r="J29" s="52">
        <f t="shared" si="3"/>
        <v>13.527201437673583</v>
      </c>
      <c r="K29" s="52">
        <f t="shared" si="3"/>
        <v>19.220715569351412</v>
      </c>
      <c r="L29" s="52">
        <f t="shared" si="3"/>
        <v>12.506126449926484</v>
      </c>
    </row>
    <row r="30" spans="2:13" ht="15" customHeight="1">
      <c r="B30" s="71"/>
      <c r="C30" s="78" t="s">
        <v>60</v>
      </c>
      <c r="D30" s="74"/>
      <c r="E30" s="45">
        <v>100</v>
      </c>
      <c r="F30" s="52">
        <f t="shared" si="1"/>
        <v>9.6322241681260953E-2</v>
      </c>
      <c r="G30" s="52">
        <f t="shared" si="3"/>
        <v>9.6234676007005255</v>
      </c>
      <c r="H30" s="52">
        <f t="shared" si="3"/>
        <v>19.352014010507883</v>
      </c>
      <c r="I30" s="52">
        <f t="shared" si="3"/>
        <v>15.105078809106832</v>
      </c>
      <c r="J30" s="52">
        <f t="shared" si="3"/>
        <v>12.907180385288965</v>
      </c>
      <c r="K30" s="52">
        <f t="shared" si="3"/>
        <v>18.06479859894921</v>
      </c>
      <c r="L30" s="52">
        <f t="shared" si="3"/>
        <v>14.290718038528896</v>
      </c>
    </row>
    <row r="31" spans="2:13" ht="15" customHeight="1">
      <c r="B31" s="71"/>
      <c r="C31" s="73" t="s">
        <v>82</v>
      </c>
      <c r="D31" s="74"/>
      <c r="E31" s="45">
        <v>100</v>
      </c>
      <c r="F31" s="52">
        <f t="shared" si="1"/>
        <v>2.0999580008399833E-2</v>
      </c>
      <c r="G31" s="52">
        <f t="shared" si="3"/>
        <v>10.069298614027719</v>
      </c>
      <c r="H31" s="52">
        <f t="shared" si="3"/>
        <v>21.14657706845863</v>
      </c>
      <c r="I31" s="52">
        <f t="shared" si="3"/>
        <v>15.865182696346073</v>
      </c>
      <c r="J31" s="52">
        <f t="shared" si="3"/>
        <v>14.741705165896683</v>
      </c>
      <c r="K31" s="52">
        <f t="shared" si="3"/>
        <v>20.023099538009241</v>
      </c>
      <c r="L31" s="52">
        <f t="shared" si="3"/>
        <v>18.133137337253256</v>
      </c>
    </row>
    <row r="32" spans="2:13" ht="15" customHeight="1">
      <c r="B32" s="71"/>
      <c r="C32" s="73" t="s">
        <v>83</v>
      </c>
      <c r="D32" s="74"/>
      <c r="E32" s="45">
        <v>100</v>
      </c>
      <c r="F32" s="52">
        <f t="shared" si="1"/>
        <v>4.723107804935648E-2</v>
      </c>
      <c r="G32" s="52">
        <f t="shared" si="3"/>
        <v>9.1982524501121734</v>
      </c>
      <c r="H32" s="52">
        <f t="shared" si="3"/>
        <v>20.132247018538198</v>
      </c>
      <c r="I32" s="52">
        <f t="shared" si="3"/>
        <v>16.837879324595583</v>
      </c>
      <c r="J32" s="52">
        <f t="shared" si="3"/>
        <v>14.464517652615422</v>
      </c>
      <c r="K32" s="52">
        <f t="shared" si="3"/>
        <v>19.589089620970597</v>
      </c>
      <c r="L32" s="52">
        <f t="shared" si="3"/>
        <v>19.730782855118669</v>
      </c>
    </row>
    <row r="33" spans="2:12" ht="15" customHeight="1">
      <c r="B33" s="71"/>
      <c r="C33" s="73" t="s">
        <v>84</v>
      </c>
      <c r="D33" s="74"/>
      <c r="E33" s="45">
        <v>100</v>
      </c>
      <c r="F33" s="52">
        <f t="shared" si="1"/>
        <v>0.36317700931627983</v>
      </c>
      <c r="G33" s="52">
        <f t="shared" si="3"/>
        <v>9.3162798042002208</v>
      </c>
      <c r="H33" s="52">
        <f t="shared" si="3"/>
        <v>20.732670140533713</v>
      </c>
      <c r="I33" s="52">
        <f t="shared" si="3"/>
        <v>15.853465971893257</v>
      </c>
      <c r="J33" s="52">
        <f t="shared" si="3"/>
        <v>13.058582030633193</v>
      </c>
      <c r="K33" s="52">
        <f t="shared" si="3"/>
        <v>17.63777040896889</v>
      </c>
      <c r="L33" s="52">
        <f t="shared" si="3"/>
        <v>23.038054634454443</v>
      </c>
    </row>
    <row r="34" spans="2:12" ht="15" customHeight="1">
      <c r="B34" s="71"/>
      <c r="C34" s="73" t="s">
        <v>85</v>
      </c>
      <c r="D34" s="74"/>
      <c r="E34" s="45">
        <v>100</v>
      </c>
      <c r="F34" s="52">
        <f t="shared" ref="F34:I38" si="4">F16/$E16*100</f>
        <v>0.27354435326299331</v>
      </c>
      <c r="G34" s="52">
        <f t="shared" si="4"/>
        <v>6.8190699491989051</v>
      </c>
      <c r="H34" s="52">
        <f t="shared" si="4"/>
        <v>18.093005080109418</v>
      </c>
      <c r="I34" s="52">
        <f t="shared" si="4"/>
        <v>15.396639312231342</v>
      </c>
      <c r="J34" s="52">
        <f t="shared" si="3"/>
        <v>13.501367721766314</v>
      </c>
      <c r="K34" s="52">
        <f t="shared" si="3"/>
        <v>18.112543962485343</v>
      </c>
      <c r="L34" s="52">
        <f t="shared" si="3"/>
        <v>27.803829620945681</v>
      </c>
    </row>
    <row r="35" spans="2:12" ht="15" customHeight="1">
      <c r="B35" s="71"/>
      <c r="C35" s="83" t="s">
        <v>76</v>
      </c>
      <c r="D35" s="84"/>
      <c r="E35" s="66">
        <v>100</v>
      </c>
      <c r="F35" s="53">
        <f t="shared" si="4"/>
        <v>1.9488737028600354</v>
      </c>
      <c r="G35" s="53">
        <f t="shared" si="4"/>
        <v>5.3910402429764614</v>
      </c>
      <c r="H35" s="53">
        <f t="shared" si="4"/>
        <v>15.439129334345736</v>
      </c>
      <c r="I35" s="53">
        <f t="shared" si="4"/>
        <v>13.616805871931156</v>
      </c>
      <c r="J35" s="53">
        <f t="shared" ref="J35:L38" si="5">J17/$E17*100</f>
        <v>11.870412553783853</v>
      </c>
      <c r="K35" s="53">
        <f t="shared" si="5"/>
        <v>17.109592508225766</v>
      </c>
      <c r="L35" s="53">
        <f t="shared" si="5"/>
        <v>34.624145785876991</v>
      </c>
    </row>
    <row r="36" spans="2:12" ht="15" customHeight="1">
      <c r="B36" s="71"/>
      <c r="C36" s="75" t="s">
        <v>77</v>
      </c>
      <c r="D36" s="38" t="s">
        <v>2</v>
      </c>
      <c r="E36" s="45">
        <v>100</v>
      </c>
      <c r="F36" s="54">
        <f t="shared" si="4"/>
        <v>0.85836909871244638</v>
      </c>
      <c r="G36" s="54">
        <f t="shared" si="4"/>
        <v>5.3648068669527902</v>
      </c>
      <c r="H36" s="54">
        <f t="shared" si="4"/>
        <v>19.206008583690988</v>
      </c>
      <c r="I36" s="54">
        <f t="shared" si="4"/>
        <v>16.630901287553648</v>
      </c>
      <c r="J36" s="54">
        <f t="shared" si="5"/>
        <v>14.592274678111588</v>
      </c>
      <c r="K36" s="54">
        <f t="shared" si="5"/>
        <v>19.527896995708154</v>
      </c>
      <c r="L36" s="54">
        <f t="shared" si="5"/>
        <v>23.819742489270386</v>
      </c>
    </row>
    <row r="37" spans="2:12" ht="15" customHeight="1">
      <c r="B37" s="71"/>
      <c r="C37" s="75"/>
      <c r="D37" s="38" t="s">
        <v>28</v>
      </c>
      <c r="E37" s="45">
        <v>100</v>
      </c>
      <c r="F37" s="54">
        <f t="shared" si="4"/>
        <v>2.1660649819494582</v>
      </c>
      <c r="G37" s="54">
        <f t="shared" si="4"/>
        <v>5.7761732851985563</v>
      </c>
      <c r="H37" s="54">
        <f t="shared" si="4"/>
        <v>14.440433212996389</v>
      </c>
      <c r="I37" s="54">
        <f t="shared" si="4"/>
        <v>12.996389891696749</v>
      </c>
      <c r="J37" s="54">
        <f t="shared" si="5"/>
        <v>16.245487364620939</v>
      </c>
      <c r="K37" s="54">
        <f t="shared" si="5"/>
        <v>16.60649819494585</v>
      </c>
      <c r="L37" s="54">
        <f t="shared" si="5"/>
        <v>31.768953068592058</v>
      </c>
    </row>
    <row r="38" spans="2:12" ht="15" customHeight="1">
      <c r="B38" s="71"/>
      <c r="C38" s="75"/>
      <c r="D38" s="38" t="s">
        <v>29</v>
      </c>
      <c r="E38" s="45">
        <v>100</v>
      </c>
      <c r="F38" s="54">
        <f t="shared" si="4"/>
        <v>1.6359918200409</v>
      </c>
      <c r="G38" s="54">
        <f t="shared" si="4"/>
        <v>7.3619631901840492</v>
      </c>
      <c r="H38" s="54">
        <f t="shared" si="4"/>
        <v>18.609406952965234</v>
      </c>
      <c r="I38" s="54">
        <f t="shared" si="4"/>
        <v>18.200408997955012</v>
      </c>
      <c r="J38" s="54">
        <f t="shared" si="5"/>
        <v>11.656441717791409</v>
      </c>
      <c r="K38" s="54">
        <f t="shared" si="5"/>
        <v>13.292433537832309</v>
      </c>
      <c r="L38" s="54">
        <f t="shared" si="5"/>
        <v>29.243353783231086</v>
      </c>
    </row>
    <row r="39" spans="2:12" ht="15" customHeight="1">
      <c r="B39" s="71"/>
      <c r="C39" s="75"/>
      <c r="D39" s="38" t="s">
        <v>30</v>
      </c>
      <c r="E39" s="45">
        <v>100</v>
      </c>
      <c r="F39" s="54">
        <f t="shared" ref="F39:L43" si="6">F21/$E21*100</f>
        <v>1.680672268907563</v>
      </c>
      <c r="G39" s="54">
        <f t="shared" si="6"/>
        <v>3.5014005602240896</v>
      </c>
      <c r="H39" s="54">
        <f t="shared" si="6"/>
        <v>13.305322128851541</v>
      </c>
      <c r="I39" s="54">
        <f t="shared" si="6"/>
        <v>9.5238095238095237</v>
      </c>
      <c r="J39" s="54">
        <f t="shared" si="6"/>
        <v>11.064425770308123</v>
      </c>
      <c r="K39" s="54">
        <f t="shared" si="6"/>
        <v>19.047619047619047</v>
      </c>
      <c r="L39" s="54">
        <f t="shared" si="6"/>
        <v>41.876750700280112</v>
      </c>
    </row>
    <row r="40" spans="2:12" ht="15" customHeight="1">
      <c r="B40" s="71"/>
      <c r="C40" s="75"/>
      <c r="D40" s="38" t="s">
        <v>31</v>
      </c>
      <c r="E40" s="45">
        <v>100</v>
      </c>
      <c r="F40" s="54">
        <f t="shared" si="6"/>
        <v>2.8662420382165608</v>
      </c>
      <c r="G40" s="54">
        <f t="shared" si="6"/>
        <v>6.0509554140127388</v>
      </c>
      <c r="H40" s="54">
        <f t="shared" si="6"/>
        <v>17.197452229299362</v>
      </c>
      <c r="I40" s="54">
        <f t="shared" si="6"/>
        <v>13.694267515923567</v>
      </c>
      <c r="J40" s="54">
        <f t="shared" si="6"/>
        <v>8.2802547770700627</v>
      </c>
      <c r="K40" s="54">
        <f t="shared" si="6"/>
        <v>17.197452229299362</v>
      </c>
      <c r="L40" s="54">
        <f t="shared" si="6"/>
        <v>34.71337579617834</v>
      </c>
    </row>
    <row r="41" spans="2:12" ht="15" customHeight="1">
      <c r="B41" s="71"/>
      <c r="C41" s="75"/>
      <c r="D41" s="38" t="s">
        <v>32</v>
      </c>
      <c r="E41" s="45">
        <v>100</v>
      </c>
      <c r="F41" s="54">
        <f t="shared" si="6"/>
        <v>2.4822695035460995</v>
      </c>
      <c r="G41" s="54">
        <f t="shared" si="6"/>
        <v>7.8014184397163122</v>
      </c>
      <c r="H41" s="54">
        <f t="shared" si="6"/>
        <v>19.50354609929078</v>
      </c>
      <c r="I41" s="54">
        <f t="shared" si="6"/>
        <v>16.666666666666664</v>
      </c>
      <c r="J41" s="54">
        <f t="shared" si="6"/>
        <v>13.829787234042554</v>
      </c>
      <c r="K41" s="54">
        <f t="shared" si="6"/>
        <v>15.602836879432624</v>
      </c>
      <c r="L41" s="54">
        <f t="shared" si="6"/>
        <v>24.113475177304963</v>
      </c>
    </row>
    <row r="42" spans="2:12" ht="15" customHeight="1">
      <c r="B42" s="71"/>
      <c r="C42" s="75"/>
      <c r="D42" s="38" t="s">
        <v>33</v>
      </c>
      <c r="E42" s="45">
        <v>100</v>
      </c>
      <c r="F42" s="54">
        <f t="shared" si="6"/>
        <v>1.6166281755196306</v>
      </c>
      <c r="G42" s="54">
        <f t="shared" si="6"/>
        <v>4.8498845265588919</v>
      </c>
      <c r="H42" s="54">
        <f t="shared" si="6"/>
        <v>12.009237875288683</v>
      </c>
      <c r="I42" s="54">
        <f t="shared" si="6"/>
        <v>11.778290993071593</v>
      </c>
      <c r="J42" s="54">
        <f t="shared" si="6"/>
        <v>8.3140877598152425</v>
      </c>
      <c r="K42" s="54">
        <f t="shared" si="6"/>
        <v>16.859122401847575</v>
      </c>
      <c r="L42" s="54">
        <f t="shared" si="6"/>
        <v>44.572748267898383</v>
      </c>
    </row>
    <row r="43" spans="2:12" ht="15" customHeight="1">
      <c r="B43" s="72"/>
      <c r="C43" s="76"/>
      <c r="D43" s="39" t="s">
        <v>34</v>
      </c>
      <c r="E43" s="46">
        <v>100</v>
      </c>
      <c r="F43" s="55">
        <f t="shared" si="6"/>
        <v>3.9215686274509802</v>
      </c>
      <c r="G43" s="55">
        <f t="shared" si="6"/>
        <v>4.7058823529411766</v>
      </c>
      <c r="H43" s="55">
        <f t="shared" si="6"/>
        <v>8.6274509803921564</v>
      </c>
      <c r="I43" s="55">
        <f t="shared" si="6"/>
        <v>9.6078431372549034</v>
      </c>
      <c r="J43" s="55">
        <f t="shared" si="6"/>
        <v>10</v>
      </c>
      <c r="K43" s="55">
        <f t="shared" si="6"/>
        <v>14.901960784313726</v>
      </c>
      <c r="L43" s="55">
        <f t="shared" si="6"/>
        <v>48.235294117647058</v>
      </c>
    </row>
    <row r="44" spans="2:12" ht="20.25" customHeight="1">
      <c r="B44" s="67" t="s">
        <v>61</v>
      </c>
      <c r="C44" s="68"/>
      <c r="D44" s="40" t="s">
        <v>11</v>
      </c>
      <c r="E44" s="41">
        <f>SUM(F44:L44)</f>
        <v>1329591</v>
      </c>
      <c r="F44" s="43">
        <v>23283</v>
      </c>
      <c r="G44" s="43">
        <v>255297</v>
      </c>
      <c r="H44" s="43">
        <v>434536</v>
      </c>
      <c r="I44" s="43">
        <v>214615</v>
      </c>
      <c r="J44" s="43">
        <v>116596</v>
      </c>
      <c r="K44" s="43">
        <v>114622</v>
      </c>
      <c r="L44" s="43">
        <v>170642</v>
      </c>
    </row>
    <row r="45" spans="2:12" ht="20.25" customHeight="1">
      <c r="B45" s="67"/>
      <c r="C45" s="68"/>
      <c r="D45" s="40" t="s">
        <v>13</v>
      </c>
      <c r="E45" s="41">
        <f>SUM(F45:L45)</f>
        <v>240088</v>
      </c>
      <c r="F45" s="41">
        <v>2859</v>
      </c>
      <c r="G45" s="41">
        <v>28954</v>
      </c>
      <c r="H45" s="41">
        <v>59613</v>
      </c>
      <c r="I45" s="41">
        <v>40327</v>
      </c>
      <c r="J45" s="41">
        <v>27985</v>
      </c>
      <c r="K45" s="41">
        <v>32670</v>
      </c>
      <c r="L45" s="41">
        <v>47680</v>
      </c>
    </row>
    <row r="46" spans="2:12" ht="20.25" customHeight="1">
      <c r="B46" s="69"/>
      <c r="C46" s="70"/>
      <c r="D46" s="39" t="s">
        <v>12</v>
      </c>
      <c r="E46" s="42">
        <f>SUM(F46:L46)</f>
        <v>37810</v>
      </c>
      <c r="F46" s="42">
        <v>182</v>
      </c>
      <c r="G46" s="42">
        <v>3210</v>
      </c>
      <c r="H46" s="42">
        <v>7649</v>
      </c>
      <c r="I46" s="42">
        <v>6292</v>
      </c>
      <c r="J46" s="42">
        <v>4796</v>
      </c>
      <c r="K46" s="42">
        <v>6011</v>
      </c>
      <c r="L46" s="42">
        <v>9670</v>
      </c>
    </row>
    <row r="47" spans="2:12" ht="20.25" customHeight="1">
      <c r="B47" s="67" t="s">
        <v>62</v>
      </c>
      <c r="C47" s="68"/>
      <c r="D47" s="40" t="s">
        <v>11</v>
      </c>
      <c r="E47" s="47">
        <v>100</v>
      </c>
      <c r="F47" s="56">
        <f>F44/$E44*100</f>
        <v>1.7511400122293246</v>
      </c>
      <c r="G47" s="56">
        <f t="shared" ref="G47:L47" si="7">G44/$E44*100</f>
        <v>19.201167877941412</v>
      </c>
      <c r="H47" s="56">
        <f t="shared" si="7"/>
        <v>32.681930007047278</v>
      </c>
      <c r="I47" s="56">
        <f t="shared" si="7"/>
        <v>16.141429958536122</v>
      </c>
      <c r="J47" s="56">
        <f t="shared" si="7"/>
        <v>8.7693132700206302</v>
      </c>
      <c r="K47" s="56">
        <f t="shared" si="7"/>
        <v>8.620846561085326</v>
      </c>
      <c r="L47" s="56">
        <f t="shared" si="7"/>
        <v>12.834172313139906</v>
      </c>
    </row>
    <row r="48" spans="2:12" ht="20.25" customHeight="1">
      <c r="B48" s="67"/>
      <c r="C48" s="68"/>
      <c r="D48" s="40" t="s">
        <v>13</v>
      </c>
      <c r="E48" s="47">
        <v>100</v>
      </c>
      <c r="F48" s="56">
        <f t="shared" ref="F48:L49" si="8">F45/$E45*100</f>
        <v>1.1908133684315751</v>
      </c>
      <c r="G48" s="56">
        <f t="shared" si="8"/>
        <v>12.059744760254572</v>
      </c>
      <c r="H48" s="56">
        <f t="shared" si="8"/>
        <v>24.829645796541268</v>
      </c>
      <c r="I48" s="56">
        <f t="shared" si="8"/>
        <v>16.796757855453002</v>
      </c>
      <c r="J48" s="56">
        <f t="shared" si="8"/>
        <v>11.656142747659191</v>
      </c>
      <c r="K48" s="56">
        <f t="shared" si="8"/>
        <v>13.6075105794542</v>
      </c>
      <c r="L48" s="56">
        <f t="shared" si="8"/>
        <v>19.85938489220619</v>
      </c>
    </row>
    <row r="49" spans="2:12" ht="20.25" customHeight="1">
      <c r="B49" s="69"/>
      <c r="C49" s="70"/>
      <c r="D49" s="39" t="s">
        <v>12</v>
      </c>
      <c r="E49" s="48">
        <v>100</v>
      </c>
      <c r="F49" s="57">
        <f t="shared" si="8"/>
        <v>0.48135413911663583</v>
      </c>
      <c r="G49" s="57">
        <f t="shared" si="8"/>
        <v>8.4898175085956105</v>
      </c>
      <c r="H49" s="57">
        <f t="shared" si="8"/>
        <v>20.230097857709602</v>
      </c>
      <c r="I49" s="57">
        <f t="shared" si="8"/>
        <v>16.641100238032266</v>
      </c>
      <c r="J49" s="57">
        <f t="shared" si="8"/>
        <v>12.68447500661201</v>
      </c>
      <c r="K49" s="57">
        <f t="shared" si="8"/>
        <v>15.897910605659879</v>
      </c>
      <c r="L49" s="57">
        <f t="shared" si="8"/>
        <v>25.575244644274004</v>
      </c>
    </row>
    <row r="50" spans="2:12" ht="7.5" customHeight="1">
      <c r="C50" s="1"/>
      <c r="D50" s="15"/>
      <c r="E50" s="16"/>
      <c r="F50" s="17"/>
      <c r="G50" s="17"/>
      <c r="H50" s="17"/>
      <c r="I50" s="17"/>
      <c r="J50" s="17"/>
      <c r="K50" s="17"/>
      <c r="L50" s="17"/>
    </row>
    <row r="51" spans="2:12" ht="12" customHeight="1">
      <c r="B51" s="10" t="s">
        <v>63</v>
      </c>
    </row>
    <row r="52" spans="2:12" ht="12" customHeight="1">
      <c r="B52" s="10" t="s">
        <v>64</v>
      </c>
      <c r="D52" s="10"/>
    </row>
    <row r="53" spans="2:12" ht="12" customHeight="1">
      <c r="B53" s="10" t="s">
        <v>65</v>
      </c>
    </row>
    <row r="54" spans="2:12" ht="6" customHeight="1"/>
    <row r="55" spans="2:12">
      <c r="B55" s="10" t="s">
        <v>56</v>
      </c>
    </row>
    <row r="56" spans="2:12" ht="6" customHeight="1" thickBot="1"/>
    <row r="57" spans="2:12" ht="7.5" customHeight="1">
      <c r="B57" s="32"/>
      <c r="C57" s="32"/>
      <c r="D57" s="33"/>
      <c r="E57" s="32"/>
      <c r="F57" s="32"/>
      <c r="G57" s="32"/>
      <c r="H57" s="32"/>
      <c r="I57" s="32"/>
      <c r="J57" s="32"/>
      <c r="K57" s="32"/>
      <c r="L57" s="32"/>
    </row>
  </sheetData>
  <mergeCells count="30">
    <mergeCell ref="J4:L4"/>
    <mergeCell ref="C27:D27"/>
    <mergeCell ref="C26:D26"/>
    <mergeCell ref="C32:D32"/>
    <mergeCell ref="C11:D11"/>
    <mergeCell ref="C30:D30"/>
    <mergeCell ref="C29:D29"/>
    <mergeCell ref="C28:D28"/>
    <mergeCell ref="C13:D13"/>
    <mergeCell ref="C31:D31"/>
    <mergeCell ref="E6:E7"/>
    <mergeCell ref="F6:F7"/>
    <mergeCell ref="B6:D7"/>
    <mergeCell ref="C8:D8"/>
    <mergeCell ref="C9:D9"/>
    <mergeCell ref="C10:D10"/>
    <mergeCell ref="B44:C46"/>
    <mergeCell ref="B47:C49"/>
    <mergeCell ref="B8:B25"/>
    <mergeCell ref="C16:D16"/>
    <mergeCell ref="C18:C25"/>
    <mergeCell ref="B26:B43"/>
    <mergeCell ref="C33:D33"/>
    <mergeCell ref="C34:D34"/>
    <mergeCell ref="C15:D15"/>
    <mergeCell ref="C14:D14"/>
    <mergeCell ref="C36:C43"/>
    <mergeCell ref="C12:D12"/>
    <mergeCell ref="C17:D17"/>
    <mergeCell ref="C35:D35"/>
  </mergeCells>
  <phoneticPr fontId="3"/>
  <printOptions horizontalCentered="1"/>
  <pageMargins left="0.59055118110236227" right="0.59055118110236227" top="0.98425196850393704" bottom="0.70866141732283472" header="0.51181102362204722" footer="0.51181102362204722"/>
  <pageSetup paperSize="9" scale="9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B1:O49"/>
  <sheetViews>
    <sheetView showGridLines="0" view="pageBreakPreview" zoomScaleNormal="100" zoomScaleSheetLayoutView="100" workbookViewId="0">
      <selection activeCell="C25" sqref="C25:D34"/>
    </sheetView>
  </sheetViews>
  <sheetFormatPr defaultColWidth="9" defaultRowHeight="12"/>
  <cols>
    <col min="1" max="1" width="4.6640625" style="10" customWidth="1"/>
    <col min="2" max="2" width="3.109375" style="10" customWidth="1"/>
    <col min="3" max="3" width="3.33203125" style="10" customWidth="1"/>
    <col min="4" max="4" width="8.109375" style="18" customWidth="1"/>
    <col min="5" max="12" width="9.109375" style="10" customWidth="1"/>
    <col min="13" max="13" width="1.6640625" style="10" customWidth="1"/>
    <col min="14" max="14" width="2.77734375" style="10" customWidth="1"/>
    <col min="15" max="15" width="0.33203125" style="10" hidden="1" customWidth="1"/>
    <col min="16" max="16" width="1.21875" style="10" customWidth="1"/>
    <col min="17" max="16384" width="9" style="10"/>
  </cols>
  <sheetData>
    <row r="1" spans="2:13" ht="14.25" customHeight="1" thickBot="1"/>
    <row r="2" spans="2:13" ht="22.5" customHeight="1">
      <c r="B2" s="34" t="s">
        <v>78</v>
      </c>
      <c r="C2" s="35"/>
      <c r="D2" s="36"/>
      <c r="E2" s="32"/>
      <c r="F2" s="32"/>
      <c r="G2" s="32"/>
      <c r="H2" s="32"/>
      <c r="I2" s="32"/>
      <c r="J2" s="32"/>
      <c r="K2" s="32"/>
      <c r="L2" s="32"/>
    </row>
    <row r="3" spans="2:13" ht="12" customHeight="1">
      <c r="B3" s="24"/>
      <c r="C3" s="22"/>
      <c r="D3" s="23"/>
    </row>
    <row r="4" spans="2:13" s="25" customFormat="1">
      <c r="B4" s="25" t="s">
        <v>67</v>
      </c>
      <c r="D4" s="26"/>
      <c r="J4" s="77" t="s">
        <v>55</v>
      </c>
      <c r="K4" s="77"/>
      <c r="L4" s="77"/>
    </row>
    <row r="5" spans="2:13" ht="6.75" customHeight="1">
      <c r="L5" s="21"/>
    </row>
    <row r="6" spans="2:13" s="27" customFormat="1" ht="15" customHeight="1">
      <c r="B6" s="81" t="s">
        <v>9</v>
      </c>
      <c r="C6" s="81"/>
      <c r="D6" s="79"/>
      <c r="E6" s="79" t="s">
        <v>26</v>
      </c>
      <c r="F6" s="79" t="s">
        <v>14</v>
      </c>
      <c r="G6" s="58" t="s">
        <v>15</v>
      </c>
      <c r="H6" s="58" t="s">
        <v>17</v>
      </c>
      <c r="I6" s="60" t="s">
        <v>19</v>
      </c>
      <c r="J6" s="60" t="s">
        <v>21</v>
      </c>
      <c r="K6" s="60" t="s">
        <v>23</v>
      </c>
      <c r="L6" s="60" t="s">
        <v>25</v>
      </c>
    </row>
    <row r="7" spans="2:13" s="27" customFormat="1" ht="15" customHeight="1">
      <c r="B7" s="82"/>
      <c r="C7" s="82"/>
      <c r="D7" s="80"/>
      <c r="E7" s="80"/>
      <c r="F7" s="80"/>
      <c r="G7" s="59" t="s">
        <v>16</v>
      </c>
      <c r="H7" s="59" t="s">
        <v>18</v>
      </c>
      <c r="I7" s="61" t="s">
        <v>20</v>
      </c>
      <c r="J7" s="61" t="s">
        <v>22</v>
      </c>
      <c r="K7" s="61" t="s">
        <v>24</v>
      </c>
      <c r="L7" s="61"/>
    </row>
    <row r="8" spans="2:13" ht="15" customHeight="1">
      <c r="B8" s="71" t="s">
        <v>57</v>
      </c>
      <c r="C8" s="73" t="s">
        <v>27</v>
      </c>
      <c r="D8" s="74"/>
      <c r="E8" s="50">
        <v>3443</v>
      </c>
      <c r="F8" s="50">
        <v>2</v>
      </c>
      <c r="G8" s="50">
        <v>442</v>
      </c>
      <c r="H8" s="50">
        <v>762</v>
      </c>
      <c r="I8" s="50">
        <v>617</v>
      </c>
      <c r="J8" s="50">
        <v>542</v>
      </c>
      <c r="K8" s="50">
        <v>574</v>
      </c>
      <c r="L8" s="50">
        <v>109</v>
      </c>
    </row>
    <row r="9" spans="2:13" ht="15" customHeight="1">
      <c r="B9" s="71"/>
      <c r="C9" s="73" t="s">
        <v>58</v>
      </c>
      <c r="D9" s="74"/>
      <c r="E9" s="50">
        <v>3366</v>
      </c>
      <c r="F9" s="50">
        <v>3</v>
      </c>
      <c r="G9" s="50">
        <v>410</v>
      </c>
      <c r="H9" s="50">
        <v>733</v>
      </c>
      <c r="I9" s="50">
        <v>610</v>
      </c>
      <c r="J9" s="50">
        <v>493</v>
      </c>
      <c r="K9" s="50">
        <v>579</v>
      </c>
      <c r="L9" s="50">
        <v>134</v>
      </c>
    </row>
    <row r="10" spans="2:13" ht="15" customHeight="1">
      <c r="B10" s="71"/>
      <c r="C10" s="73" t="s">
        <v>1</v>
      </c>
      <c r="D10" s="74"/>
      <c r="E10" s="50">
        <v>3247</v>
      </c>
      <c r="F10" s="50">
        <v>1</v>
      </c>
      <c r="G10" s="50">
        <v>377</v>
      </c>
      <c r="H10" s="50">
        <v>705</v>
      </c>
      <c r="I10" s="50">
        <v>576</v>
      </c>
      <c r="J10" s="50">
        <v>476</v>
      </c>
      <c r="K10" s="50">
        <v>554</v>
      </c>
      <c r="L10" s="50">
        <v>152</v>
      </c>
    </row>
    <row r="11" spans="2:13" ht="15" customHeight="1">
      <c r="B11" s="71"/>
      <c r="C11" s="78" t="s">
        <v>0</v>
      </c>
      <c r="D11" s="74"/>
      <c r="E11" s="50">
        <v>3105</v>
      </c>
      <c r="F11" s="50">
        <v>1</v>
      </c>
      <c r="G11" s="50">
        <v>354</v>
      </c>
      <c r="H11" s="50">
        <v>685</v>
      </c>
      <c r="I11" s="50">
        <v>525</v>
      </c>
      <c r="J11" s="50">
        <v>413</v>
      </c>
      <c r="K11" s="50">
        <v>523</v>
      </c>
      <c r="L11" s="50">
        <v>187</v>
      </c>
    </row>
    <row r="12" spans="2:13" ht="15" customHeight="1">
      <c r="B12" s="71"/>
      <c r="C12" s="78" t="s">
        <v>60</v>
      </c>
      <c r="D12" s="74"/>
      <c r="E12" s="50">
        <v>2952</v>
      </c>
      <c r="F12" s="50">
        <v>5</v>
      </c>
      <c r="G12" s="50">
        <v>367</v>
      </c>
      <c r="H12" s="50">
        <v>668</v>
      </c>
      <c r="I12" s="50">
        <v>487</v>
      </c>
      <c r="J12" s="50">
        <v>378</v>
      </c>
      <c r="K12" s="50">
        <v>471</v>
      </c>
      <c r="L12" s="50">
        <v>203</v>
      </c>
      <c r="M12" s="14"/>
    </row>
    <row r="13" spans="2:13" ht="15" customHeight="1">
      <c r="B13" s="71"/>
      <c r="C13" s="73" t="s">
        <v>82</v>
      </c>
      <c r="D13" s="74"/>
      <c r="E13" s="50">
        <v>2420</v>
      </c>
      <c r="F13" s="50">
        <v>1</v>
      </c>
      <c r="G13" s="50">
        <v>314</v>
      </c>
      <c r="H13" s="50">
        <v>615</v>
      </c>
      <c r="I13" s="50">
        <v>462</v>
      </c>
      <c r="J13" s="50">
        <v>345</v>
      </c>
      <c r="K13" s="50">
        <v>458</v>
      </c>
      <c r="L13" s="50">
        <v>225</v>
      </c>
      <c r="M13" s="14"/>
    </row>
    <row r="14" spans="2:13" ht="15" customHeight="1">
      <c r="B14" s="71"/>
      <c r="C14" s="73" t="s">
        <v>83</v>
      </c>
      <c r="D14" s="74"/>
      <c r="E14" s="50">
        <v>2213</v>
      </c>
      <c r="F14" s="50">
        <v>2</v>
      </c>
      <c r="G14" s="50">
        <v>291</v>
      </c>
      <c r="H14" s="50">
        <v>532</v>
      </c>
      <c r="I14" s="50">
        <v>437</v>
      </c>
      <c r="J14" s="50">
        <v>311</v>
      </c>
      <c r="K14" s="50">
        <v>397</v>
      </c>
      <c r="L14" s="50">
        <v>243</v>
      </c>
      <c r="M14" s="14"/>
    </row>
    <row r="15" spans="2:13" ht="15" customHeight="1">
      <c r="B15" s="71"/>
      <c r="C15" s="73" t="s">
        <v>84</v>
      </c>
      <c r="D15" s="74"/>
      <c r="E15" s="50">
        <v>1636</v>
      </c>
      <c r="F15" s="50">
        <v>2</v>
      </c>
      <c r="G15" s="50">
        <v>182</v>
      </c>
      <c r="H15" s="50">
        <v>406</v>
      </c>
      <c r="I15" s="50">
        <v>293</v>
      </c>
      <c r="J15" s="50">
        <v>236</v>
      </c>
      <c r="K15" s="50">
        <v>275</v>
      </c>
      <c r="L15" s="50">
        <v>242</v>
      </c>
      <c r="M15" s="14"/>
    </row>
    <row r="16" spans="2:13" ht="15" customHeight="1">
      <c r="B16" s="71"/>
      <c r="C16" s="73" t="s">
        <v>85</v>
      </c>
      <c r="D16" s="74"/>
      <c r="E16" s="50">
        <v>1286</v>
      </c>
      <c r="F16" s="50">
        <v>2</v>
      </c>
      <c r="G16" s="50">
        <v>107</v>
      </c>
      <c r="H16" s="50">
        <v>278</v>
      </c>
      <c r="I16" s="50">
        <v>232</v>
      </c>
      <c r="J16" s="50">
        <v>193</v>
      </c>
      <c r="K16" s="50">
        <v>236</v>
      </c>
      <c r="L16" s="50">
        <v>238</v>
      </c>
      <c r="M16" s="14"/>
    </row>
    <row r="17" spans="2:13" ht="15" customHeight="1">
      <c r="B17" s="71"/>
      <c r="C17" s="83" t="s">
        <v>76</v>
      </c>
      <c r="D17" s="84"/>
      <c r="E17" s="51">
        <v>932</v>
      </c>
      <c r="F17" s="51">
        <v>8</v>
      </c>
      <c r="G17" s="51">
        <v>50</v>
      </c>
      <c r="H17" s="51">
        <v>179</v>
      </c>
      <c r="I17" s="51">
        <v>155</v>
      </c>
      <c r="J17" s="51">
        <v>136</v>
      </c>
      <c r="K17" s="51">
        <v>182</v>
      </c>
      <c r="L17" s="51">
        <v>222</v>
      </c>
      <c r="M17" s="14"/>
    </row>
    <row r="18" spans="2:13" ht="15" customHeight="1">
      <c r="B18" s="71"/>
      <c r="C18" s="85" t="s">
        <v>79</v>
      </c>
      <c r="D18" s="38" t="s">
        <v>2</v>
      </c>
      <c r="E18" s="50">
        <f>SUM(F18:L18)</f>
        <v>133</v>
      </c>
      <c r="F18" s="50">
        <v>2</v>
      </c>
      <c r="G18" s="50">
        <v>14</v>
      </c>
      <c r="H18" s="50">
        <v>21</v>
      </c>
      <c r="I18" s="50">
        <v>18</v>
      </c>
      <c r="J18" s="50">
        <v>32</v>
      </c>
      <c r="K18" s="50">
        <v>19</v>
      </c>
      <c r="L18" s="50">
        <v>27</v>
      </c>
    </row>
    <row r="19" spans="2:13" ht="15" customHeight="1">
      <c r="B19" s="71"/>
      <c r="C19" s="85"/>
      <c r="D19" s="38" t="s">
        <v>3</v>
      </c>
      <c r="E19" s="50">
        <f t="shared" ref="E19:E24" si="0">SUM(F19:L19)</f>
        <v>113</v>
      </c>
      <c r="F19" s="50">
        <v>3</v>
      </c>
      <c r="G19" s="50">
        <v>12</v>
      </c>
      <c r="H19" s="50">
        <v>28</v>
      </c>
      <c r="I19" s="50">
        <v>15</v>
      </c>
      <c r="J19" s="50">
        <v>13</v>
      </c>
      <c r="K19" s="50">
        <v>20</v>
      </c>
      <c r="L19" s="50">
        <v>22</v>
      </c>
    </row>
    <row r="20" spans="2:13" ht="15" customHeight="1">
      <c r="B20" s="71"/>
      <c r="C20" s="85"/>
      <c r="D20" s="38" t="s">
        <v>4</v>
      </c>
      <c r="E20" s="50">
        <f t="shared" si="0"/>
        <v>167</v>
      </c>
      <c r="F20" s="50">
        <v>1</v>
      </c>
      <c r="G20" s="50">
        <v>5</v>
      </c>
      <c r="H20" s="50">
        <v>41</v>
      </c>
      <c r="I20" s="50">
        <v>37</v>
      </c>
      <c r="J20" s="50">
        <v>29</v>
      </c>
      <c r="K20" s="50">
        <v>22</v>
      </c>
      <c r="L20" s="50">
        <v>32</v>
      </c>
    </row>
    <row r="21" spans="2:13" ht="15" customHeight="1">
      <c r="B21" s="71"/>
      <c r="C21" s="85"/>
      <c r="D21" s="38" t="s">
        <v>5</v>
      </c>
      <c r="E21" s="50">
        <f t="shared" si="0"/>
        <v>107</v>
      </c>
      <c r="F21" s="50">
        <v>0</v>
      </c>
      <c r="G21" s="50">
        <v>5</v>
      </c>
      <c r="H21" s="50">
        <v>25</v>
      </c>
      <c r="I21" s="50">
        <v>21</v>
      </c>
      <c r="J21" s="50">
        <v>15</v>
      </c>
      <c r="K21" s="50">
        <v>13</v>
      </c>
      <c r="L21" s="50">
        <v>28</v>
      </c>
    </row>
    <row r="22" spans="2:13" ht="15" customHeight="1">
      <c r="B22" s="71"/>
      <c r="C22" s="85"/>
      <c r="D22" s="38" t="s">
        <v>6</v>
      </c>
      <c r="E22" s="50">
        <f t="shared" si="0"/>
        <v>133</v>
      </c>
      <c r="F22" s="50">
        <v>1</v>
      </c>
      <c r="G22" s="50">
        <v>5</v>
      </c>
      <c r="H22" s="50">
        <v>22</v>
      </c>
      <c r="I22" s="50">
        <v>26</v>
      </c>
      <c r="J22" s="50">
        <v>18</v>
      </c>
      <c r="K22" s="50">
        <v>31</v>
      </c>
      <c r="L22" s="50">
        <v>30</v>
      </c>
    </row>
    <row r="23" spans="2:13" ht="15" customHeight="1">
      <c r="B23" s="71"/>
      <c r="C23" s="85"/>
      <c r="D23" s="38" t="s">
        <v>7</v>
      </c>
      <c r="E23" s="50">
        <f t="shared" si="0"/>
        <v>215</v>
      </c>
      <c r="F23" s="50">
        <v>1</v>
      </c>
      <c r="G23" s="50">
        <v>7</v>
      </c>
      <c r="H23" s="50">
        <v>32</v>
      </c>
      <c r="I23" s="50">
        <v>32</v>
      </c>
      <c r="J23" s="50">
        <v>21</v>
      </c>
      <c r="K23" s="50">
        <v>57</v>
      </c>
      <c r="L23" s="50">
        <v>65</v>
      </c>
    </row>
    <row r="24" spans="2:13" ht="15" customHeight="1">
      <c r="B24" s="72"/>
      <c r="C24" s="86"/>
      <c r="D24" s="39" t="s">
        <v>8</v>
      </c>
      <c r="E24" s="51">
        <f t="shared" si="0"/>
        <v>64</v>
      </c>
      <c r="F24" s="51">
        <v>0</v>
      </c>
      <c r="G24" s="51">
        <v>2</v>
      </c>
      <c r="H24" s="51">
        <v>10</v>
      </c>
      <c r="I24" s="51">
        <v>6</v>
      </c>
      <c r="J24" s="51">
        <v>8</v>
      </c>
      <c r="K24" s="51">
        <v>20</v>
      </c>
      <c r="L24" s="51">
        <v>18</v>
      </c>
    </row>
    <row r="25" spans="2:13" ht="15" customHeight="1">
      <c r="B25" s="71" t="s">
        <v>10</v>
      </c>
      <c r="C25" s="73" t="s">
        <v>27</v>
      </c>
      <c r="D25" s="74"/>
      <c r="E25" s="45">
        <v>100</v>
      </c>
      <c r="F25" s="52">
        <f t="shared" ref="F25:F33" si="1">F8/$E8*100</f>
        <v>5.8088875980249782E-2</v>
      </c>
      <c r="G25" s="52">
        <f t="shared" ref="G25:L25" si="2">G8/$E8*100</f>
        <v>12.837641591635201</v>
      </c>
      <c r="H25" s="52">
        <f t="shared" si="2"/>
        <v>22.131861748475167</v>
      </c>
      <c r="I25" s="52">
        <f t="shared" si="2"/>
        <v>17.920418239907058</v>
      </c>
      <c r="J25" s="52">
        <f t="shared" si="2"/>
        <v>15.742085390647691</v>
      </c>
      <c r="K25" s="52">
        <f t="shared" si="2"/>
        <v>16.671507406331688</v>
      </c>
      <c r="L25" s="52">
        <f t="shared" si="2"/>
        <v>3.1658437409236129</v>
      </c>
    </row>
    <row r="26" spans="2:13" ht="15" customHeight="1">
      <c r="B26" s="71"/>
      <c r="C26" s="73" t="s">
        <v>58</v>
      </c>
      <c r="D26" s="74"/>
      <c r="E26" s="45">
        <v>100</v>
      </c>
      <c r="F26" s="52">
        <f t="shared" si="1"/>
        <v>8.9126559714795009E-2</v>
      </c>
      <c r="G26" s="52">
        <f t="shared" ref="G26:L33" si="3">G9/$E9*100</f>
        <v>12.180629827688652</v>
      </c>
      <c r="H26" s="52">
        <f t="shared" si="3"/>
        <v>21.776589423648247</v>
      </c>
      <c r="I26" s="52">
        <f t="shared" si="3"/>
        <v>18.122400475341653</v>
      </c>
      <c r="J26" s="52">
        <f t="shared" si="3"/>
        <v>14.646464646464647</v>
      </c>
      <c r="K26" s="52">
        <f t="shared" si="3"/>
        <v>17.201426024955438</v>
      </c>
      <c r="L26" s="52">
        <f t="shared" si="3"/>
        <v>3.9809863339275102</v>
      </c>
    </row>
    <row r="27" spans="2:13" ht="15" customHeight="1">
      <c r="B27" s="71"/>
      <c r="C27" s="73" t="s">
        <v>1</v>
      </c>
      <c r="D27" s="74"/>
      <c r="E27" s="45">
        <v>100</v>
      </c>
      <c r="F27" s="52">
        <f t="shared" si="1"/>
        <v>3.0797659377887282E-2</v>
      </c>
      <c r="G27" s="52">
        <f t="shared" si="3"/>
        <v>11.610717585463505</v>
      </c>
      <c r="H27" s="52">
        <f t="shared" si="3"/>
        <v>21.712349861410534</v>
      </c>
      <c r="I27" s="52">
        <f t="shared" si="3"/>
        <v>17.739451801663073</v>
      </c>
      <c r="J27" s="52">
        <f t="shared" si="3"/>
        <v>14.659685863874344</v>
      </c>
      <c r="K27" s="52">
        <f t="shared" si="3"/>
        <v>17.061903295349552</v>
      </c>
      <c r="L27" s="52">
        <f t="shared" si="3"/>
        <v>4.6812442254388662</v>
      </c>
    </row>
    <row r="28" spans="2:13" ht="15" customHeight="1">
      <c r="B28" s="71"/>
      <c r="C28" s="78" t="s">
        <v>0</v>
      </c>
      <c r="D28" s="74"/>
      <c r="E28" s="45">
        <v>100</v>
      </c>
      <c r="F28" s="52">
        <f t="shared" si="1"/>
        <v>3.2206119162640906E-2</v>
      </c>
      <c r="G28" s="52">
        <f t="shared" si="3"/>
        <v>11.400966183574878</v>
      </c>
      <c r="H28" s="52">
        <f t="shared" si="3"/>
        <v>22.06119162640902</v>
      </c>
      <c r="I28" s="52">
        <f t="shared" si="3"/>
        <v>16.908212560386474</v>
      </c>
      <c r="J28" s="52">
        <f t="shared" si="3"/>
        <v>13.301127214170695</v>
      </c>
      <c r="K28" s="52">
        <f t="shared" si="3"/>
        <v>16.843800322061192</v>
      </c>
      <c r="L28" s="52">
        <f t="shared" si="3"/>
        <v>6.0225442834138487</v>
      </c>
    </row>
    <row r="29" spans="2:13" ht="15" customHeight="1">
      <c r="B29" s="71"/>
      <c r="C29" s="78" t="s">
        <v>60</v>
      </c>
      <c r="D29" s="74"/>
      <c r="E29" s="45">
        <v>100</v>
      </c>
      <c r="F29" s="52">
        <f t="shared" si="1"/>
        <v>0.16937669376693767</v>
      </c>
      <c r="G29" s="52">
        <f t="shared" si="3"/>
        <v>12.432249322493224</v>
      </c>
      <c r="H29" s="52">
        <f t="shared" si="3"/>
        <v>22.628726287262875</v>
      </c>
      <c r="I29" s="52">
        <f t="shared" si="3"/>
        <v>16.497289972899729</v>
      </c>
      <c r="J29" s="52">
        <f t="shared" si="3"/>
        <v>12.804878048780488</v>
      </c>
      <c r="K29" s="52">
        <f t="shared" si="3"/>
        <v>15.955284552845528</v>
      </c>
      <c r="L29" s="52">
        <f t="shared" si="3"/>
        <v>6.8766937669376693</v>
      </c>
    </row>
    <row r="30" spans="2:13" ht="15" customHeight="1">
      <c r="B30" s="71"/>
      <c r="C30" s="73" t="s">
        <v>82</v>
      </c>
      <c r="D30" s="74"/>
      <c r="E30" s="45">
        <v>100</v>
      </c>
      <c r="F30" s="52">
        <f t="shared" si="1"/>
        <v>4.1322314049586778E-2</v>
      </c>
      <c r="G30" s="52">
        <f t="shared" si="3"/>
        <v>12.975206611570247</v>
      </c>
      <c r="H30" s="52">
        <f t="shared" si="3"/>
        <v>25.413223140495866</v>
      </c>
      <c r="I30" s="52">
        <f t="shared" si="3"/>
        <v>19.090909090909093</v>
      </c>
      <c r="J30" s="52">
        <f t="shared" si="3"/>
        <v>14.256198347107437</v>
      </c>
      <c r="K30" s="52">
        <f t="shared" si="3"/>
        <v>18.925619834710744</v>
      </c>
      <c r="L30" s="52">
        <f t="shared" si="3"/>
        <v>9.2975206611570247</v>
      </c>
    </row>
    <row r="31" spans="2:13" ht="15" customHeight="1">
      <c r="B31" s="71"/>
      <c r="C31" s="73" t="s">
        <v>83</v>
      </c>
      <c r="D31" s="74"/>
      <c r="E31" s="45">
        <v>100</v>
      </c>
      <c r="F31" s="52">
        <f t="shared" si="1"/>
        <v>9.0375056484410313E-2</v>
      </c>
      <c r="G31" s="52">
        <f t="shared" si="3"/>
        <v>13.149570718481698</v>
      </c>
      <c r="H31" s="52">
        <f t="shared" si="3"/>
        <v>24.039765024853139</v>
      </c>
      <c r="I31" s="52">
        <f t="shared" si="3"/>
        <v>19.746949841843652</v>
      </c>
      <c r="J31" s="52">
        <f t="shared" si="3"/>
        <v>14.053321283325801</v>
      </c>
      <c r="K31" s="52">
        <f t="shared" si="3"/>
        <v>17.939448712155446</v>
      </c>
      <c r="L31" s="52">
        <f t="shared" si="3"/>
        <v>10.980569362855853</v>
      </c>
    </row>
    <row r="32" spans="2:13" ht="15" customHeight="1">
      <c r="B32" s="71"/>
      <c r="C32" s="73" t="s">
        <v>84</v>
      </c>
      <c r="D32" s="74"/>
      <c r="E32" s="45">
        <v>100</v>
      </c>
      <c r="F32" s="52">
        <f t="shared" si="1"/>
        <v>0.12224938875305623</v>
      </c>
      <c r="G32" s="52">
        <f t="shared" si="3"/>
        <v>11.124694376528117</v>
      </c>
      <c r="H32" s="52">
        <f t="shared" si="3"/>
        <v>24.816625916870414</v>
      </c>
      <c r="I32" s="52">
        <f t="shared" si="3"/>
        <v>17.909535452322739</v>
      </c>
      <c r="J32" s="52">
        <f t="shared" si="3"/>
        <v>14.425427872860636</v>
      </c>
      <c r="K32" s="52">
        <f t="shared" si="3"/>
        <v>16.809290953545233</v>
      </c>
      <c r="L32" s="52">
        <f t="shared" si="3"/>
        <v>14.792176039119804</v>
      </c>
    </row>
    <row r="33" spans="2:12" ht="15" customHeight="1">
      <c r="B33" s="71"/>
      <c r="C33" s="73" t="s">
        <v>85</v>
      </c>
      <c r="D33" s="74"/>
      <c r="E33" s="45">
        <v>100</v>
      </c>
      <c r="F33" s="52">
        <f t="shared" si="1"/>
        <v>0.15552099533437014</v>
      </c>
      <c r="G33" s="52">
        <f t="shared" si="3"/>
        <v>8.320373250388803</v>
      </c>
      <c r="H33" s="52">
        <f t="shared" si="3"/>
        <v>21.61741835147745</v>
      </c>
      <c r="I33" s="52">
        <f t="shared" si="3"/>
        <v>18.040435458786934</v>
      </c>
      <c r="J33" s="52">
        <f t="shared" si="3"/>
        <v>15.007776049766719</v>
      </c>
      <c r="K33" s="52">
        <f t="shared" si="3"/>
        <v>18.351477449455679</v>
      </c>
      <c r="L33" s="52">
        <f t="shared" si="3"/>
        <v>18.506998444790046</v>
      </c>
    </row>
    <row r="34" spans="2:12" ht="15" customHeight="1">
      <c r="B34" s="71"/>
      <c r="C34" s="83" t="s">
        <v>76</v>
      </c>
      <c r="D34" s="84"/>
      <c r="E34" s="46">
        <v>100</v>
      </c>
      <c r="F34" s="53">
        <f t="shared" ref="F34:L34" si="4">F17/$E17*100</f>
        <v>0.85836909871244638</v>
      </c>
      <c r="G34" s="53">
        <f t="shared" si="4"/>
        <v>5.3648068669527902</v>
      </c>
      <c r="H34" s="53">
        <f t="shared" si="4"/>
        <v>19.206008583690988</v>
      </c>
      <c r="I34" s="53">
        <f t="shared" si="4"/>
        <v>16.630901287553648</v>
      </c>
      <c r="J34" s="53">
        <f t="shared" si="4"/>
        <v>14.592274678111588</v>
      </c>
      <c r="K34" s="53">
        <f t="shared" si="4"/>
        <v>19.527896995708154</v>
      </c>
      <c r="L34" s="53">
        <f t="shared" si="4"/>
        <v>23.819742489270386</v>
      </c>
    </row>
    <row r="35" spans="2:12" ht="15" customHeight="1">
      <c r="B35" s="71"/>
      <c r="C35" s="85" t="s">
        <v>79</v>
      </c>
      <c r="D35" s="38" t="s">
        <v>2</v>
      </c>
      <c r="E35" s="45">
        <v>100</v>
      </c>
      <c r="F35" s="54">
        <f>F18/$E18*100</f>
        <v>1.5037593984962405</v>
      </c>
      <c r="G35" s="52">
        <f t="shared" ref="F35:L41" si="5">G18/$E18*100</f>
        <v>10.526315789473683</v>
      </c>
      <c r="H35" s="52">
        <f t="shared" si="5"/>
        <v>15.789473684210526</v>
      </c>
      <c r="I35" s="52">
        <f t="shared" si="5"/>
        <v>13.533834586466165</v>
      </c>
      <c r="J35" s="52">
        <f t="shared" si="5"/>
        <v>24.060150375939848</v>
      </c>
      <c r="K35" s="52">
        <f t="shared" si="5"/>
        <v>14.285714285714285</v>
      </c>
      <c r="L35" s="52">
        <f t="shared" si="5"/>
        <v>20.300751879699249</v>
      </c>
    </row>
    <row r="36" spans="2:12" ht="15" customHeight="1">
      <c r="B36" s="71"/>
      <c r="C36" s="85"/>
      <c r="D36" s="38" t="s">
        <v>3</v>
      </c>
      <c r="E36" s="45">
        <v>100</v>
      </c>
      <c r="F36" s="54">
        <f t="shared" si="5"/>
        <v>2.6548672566371683</v>
      </c>
      <c r="G36" s="52">
        <f t="shared" si="5"/>
        <v>10.619469026548673</v>
      </c>
      <c r="H36" s="52">
        <f t="shared" si="5"/>
        <v>24.778761061946902</v>
      </c>
      <c r="I36" s="52">
        <f t="shared" si="5"/>
        <v>13.274336283185843</v>
      </c>
      <c r="J36" s="52">
        <f t="shared" si="5"/>
        <v>11.504424778761061</v>
      </c>
      <c r="K36" s="52">
        <f t="shared" si="5"/>
        <v>17.699115044247787</v>
      </c>
      <c r="L36" s="52">
        <f t="shared" si="5"/>
        <v>19.469026548672566</v>
      </c>
    </row>
    <row r="37" spans="2:12" ht="15" customHeight="1">
      <c r="B37" s="71"/>
      <c r="C37" s="85"/>
      <c r="D37" s="38" t="s">
        <v>4</v>
      </c>
      <c r="E37" s="45">
        <v>100</v>
      </c>
      <c r="F37" s="54">
        <f t="shared" si="5"/>
        <v>0.5988023952095809</v>
      </c>
      <c r="G37" s="52">
        <f t="shared" si="5"/>
        <v>2.9940119760479043</v>
      </c>
      <c r="H37" s="52">
        <f t="shared" si="5"/>
        <v>24.550898203592812</v>
      </c>
      <c r="I37" s="52">
        <f t="shared" si="5"/>
        <v>22.155688622754489</v>
      </c>
      <c r="J37" s="52">
        <f t="shared" si="5"/>
        <v>17.365269461077844</v>
      </c>
      <c r="K37" s="52">
        <f t="shared" si="5"/>
        <v>13.17365269461078</v>
      </c>
      <c r="L37" s="52">
        <f t="shared" si="5"/>
        <v>19.161676646706589</v>
      </c>
    </row>
    <row r="38" spans="2:12" ht="15" customHeight="1">
      <c r="B38" s="71"/>
      <c r="C38" s="85"/>
      <c r="D38" s="38" t="s">
        <v>5</v>
      </c>
      <c r="E38" s="45">
        <v>100</v>
      </c>
      <c r="F38" s="54">
        <f t="shared" si="5"/>
        <v>0</v>
      </c>
      <c r="G38" s="52">
        <f t="shared" si="5"/>
        <v>4.6728971962616823</v>
      </c>
      <c r="H38" s="52">
        <f t="shared" si="5"/>
        <v>23.364485981308412</v>
      </c>
      <c r="I38" s="52">
        <f t="shared" si="5"/>
        <v>19.626168224299064</v>
      </c>
      <c r="J38" s="52">
        <f t="shared" si="5"/>
        <v>14.018691588785046</v>
      </c>
      <c r="K38" s="52">
        <f t="shared" si="5"/>
        <v>12.149532710280374</v>
      </c>
      <c r="L38" s="52">
        <f t="shared" si="5"/>
        <v>26.168224299065418</v>
      </c>
    </row>
    <row r="39" spans="2:12" ht="15" customHeight="1">
      <c r="B39" s="71"/>
      <c r="C39" s="85"/>
      <c r="D39" s="38" t="s">
        <v>6</v>
      </c>
      <c r="E39" s="45">
        <v>100</v>
      </c>
      <c r="F39" s="54">
        <f t="shared" si="5"/>
        <v>0.75187969924812026</v>
      </c>
      <c r="G39" s="52">
        <f t="shared" si="5"/>
        <v>3.7593984962406015</v>
      </c>
      <c r="H39" s="52">
        <f t="shared" si="5"/>
        <v>16.541353383458645</v>
      </c>
      <c r="I39" s="52">
        <f t="shared" si="5"/>
        <v>19.548872180451127</v>
      </c>
      <c r="J39" s="52">
        <f t="shared" si="5"/>
        <v>13.533834586466165</v>
      </c>
      <c r="K39" s="52">
        <f t="shared" si="5"/>
        <v>23.308270676691727</v>
      </c>
      <c r="L39" s="52">
        <f t="shared" si="5"/>
        <v>22.556390977443609</v>
      </c>
    </row>
    <row r="40" spans="2:12" ht="15" customHeight="1">
      <c r="B40" s="71"/>
      <c r="C40" s="85"/>
      <c r="D40" s="38" t="s">
        <v>7</v>
      </c>
      <c r="E40" s="45">
        <v>100</v>
      </c>
      <c r="F40" s="54">
        <f t="shared" si="5"/>
        <v>0.46511627906976744</v>
      </c>
      <c r="G40" s="52">
        <f t="shared" si="5"/>
        <v>3.2558139534883721</v>
      </c>
      <c r="H40" s="52">
        <f t="shared" si="5"/>
        <v>14.883720930232558</v>
      </c>
      <c r="I40" s="52">
        <f t="shared" si="5"/>
        <v>14.883720930232558</v>
      </c>
      <c r="J40" s="52">
        <f t="shared" si="5"/>
        <v>9.7674418604651159</v>
      </c>
      <c r="K40" s="52">
        <f t="shared" si="5"/>
        <v>26.511627906976742</v>
      </c>
      <c r="L40" s="52">
        <f t="shared" si="5"/>
        <v>30.232558139534881</v>
      </c>
    </row>
    <row r="41" spans="2:12" ht="15" customHeight="1">
      <c r="B41" s="72"/>
      <c r="C41" s="86"/>
      <c r="D41" s="39" t="s">
        <v>8</v>
      </c>
      <c r="E41" s="46">
        <v>100</v>
      </c>
      <c r="F41" s="55">
        <f t="shared" si="5"/>
        <v>0</v>
      </c>
      <c r="G41" s="53">
        <f t="shared" si="5"/>
        <v>3.125</v>
      </c>
      <c r="H41" s="53">
        <f t="shared" si="5"/>
        <v>15.625</v>
      </c>
      <c r="I41" s="53">
        <f t="shared" si="5"/>
        <v>9.375</v>
      </c>
      <c r="J41" s="53">
        <f t="shared" si="5"/>
        <v>12.5</v>
      </c>
      <c r="K41" s="53">
        <f t="shared" si="5"/>
        <v>31.25</v>
      </c>
      <c r="L41" s="53">
        <f t="shared" si="5"/>
        <v>28.125</v>
      </c>
    </row>
    <row r="42" spans="2:12" ht="9" customHeight="1">
      <c r="B42" s="7"/>
      <c r="C42" s="5"/>
      <c r="D42" s="6"/>
      <c r="E42" s="2"/>
      <c r="F42" s="20"/>
      <c r="G42" s="9"/>
      <c r="H42" s="62"/>
      <c r="I42" s="9"/>
      <c r="J42" s="9"/>
      <c r="K42" s="9"/>
      <c r="L42" s="9"/>
    </row>
    <row r="43" spans="2:12" ht="12" customHeight="1">
      <c r="B43" s="10" t="s">
        <v>66</v>
      </c>
    </row>
    <row r="44" spans="2:12" ht="12" customHeight="1">
      <c r="B44" s="10" t="s">
        <v>64</v>
      </c>
      <c r="D44" s="10"/>
    </row>
    <row r="45" spans="2:12" ht="12" customHeight="1">
      <c r="B45" s="10" t="s">
        <v>65</v>
      </c>
    </row>
    <row r="46" spans="2:12" ht="9" customHeight="1"/>
    <row r="47" spans="2:12" s="25" customFormat="1" ht="12" customHeight="1">
      <c r="B47" s="25" t="s">
        <v>56</v>
      </c>
      <c r="D47" s="26"/>
    </row>
    <row r="48" spans="2:12" ht="9" customHeight="1" thickBot="1"/>
    <row r="49" spans="2:12">
      <c r="B49" s="32"/>
      <c r="C49" s="32"/>
      <c r="D49" s="33"/>
      <c r="E49" s="32"/>
      <c r="F49" s="32"/>
      <c r="G49" s="32"/>
      <c r="H49" s="32"/>
      <c r="I49" s="32"/>
      <c r="J49" s="32"/>
      <c r="K49" s="32"/>
      <c r="L49" s="32"/>
    </row>
  </sheetData>
  <mergeCells count="28">
    <mergeCell ref="C28:D28"/>
    <mergeCell ref="C25:D25"/>
    <mergeCell ref="B25:B41"/>
    <mergeCell ref="C32:D32"/>
    <mergeCell ref="C33:D33"/>
    <mergeCell ref="C35:C41"/>
    <mergeCell ref="C34:D34"/>
    <mergeCell ref="C31:D31"/>
    <mergeCell ref="C29:D29"/>
    <mergeCell ref="C30:D30"/>
    <mergeCell ref="C27:D27"/>
    <mergeCell ref="C26:D26"/>
    <mergeCell ref="J4:L4"/>
    <mergeCell ref="B6:D7"/>
    <mergeCell ref="C8:D8"/>
    <mergeCell ref="C9:D9"/>
    <mergeCell ref="E6:E7"/>
    <mergeCell ref="F6:F7"/>
    <mergeCell ref="B8:B24"/>
    <mergeCell ref="C10:D10"/>
    <mergeCell ref="C11:D11"/>
    <mergeCell ref="C12:D12"/>
    <mergeCell ref="C16:D16"/>
    <mergeCell ref="C13:D13"/>
    <mergeCell ref="C15:D15"/>
    <mergeCell ref="C18:C24"/>
    <mergeCell ref="C17:D17"/>
    <mergeCell ref="C14:D14"/>
  </mergeCells>
  <phoneticPr fontId="3"/>
  <printOptions horizontalCentered="1"/>
  <pageMargins left="0.59055118110236227" right="0.59055118110236227" top="0.98425196850393704" bottom="0.70866141732283472" header="0.51181102362204722" footer="0.51181102362204722"/>
  <pageSetup paperSize="9" scale="9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B1:M39"/>
  <sheetViews>
    <sheetView showGridLines="0" view="pageBreakPreview" zoomScaleNormal="100" zoomScaleSheetLayoutView="100" workbookViewId="0">
      <selection activeCell="C20" sqref="C20:D29"/>
    </sheetView>
  </sheetViews>
  <sheetFormatPr defaultColWidth="9" defaultRowHeight="12"/>
  <cols>
    <col min="1" max="1" width="4.6640625" style="10" customWidth="1"/>
    <col min="2" max="2" width="3.109375" style="10" customWidth="1"/>
    <col min="3" max="3" width="3.33203125" style="10" customWidth="1"/>
    <col min="4" max="4" width="8.109375" style="18" customWidth="1"/>
    <col min="5" max="12" width="9.109375" style="10" customWidth="1"/>
    <col min="13" max="13" width="1.6640625" style="10" customWidth="1"/>
    <col min="14" max="14" width="4.44140625" style="10" customWidth="1"/>
    <col min="15" max="16384" width="9" style="10"/>
  </cols>
  <sheetData>
    <row r="1" spans="2:13" ht="14.25" customHeight="1" thickBot="1"/>
    <row r="2" spans="2:13" ht="22.5" customHeight="1">
      <c r="B2" s="34" t="s">
        <v>78</v>
      </c>
      <c r="C2" s="35"/>
      <c r="D2" s="36"/>
      <c r="E2" s="32"/>
      <c r="F2" s="32"/>
      <c r="G2" s="32"/>
      <c r="H2" s="32"/>
      <c r="I2" s="32"/>
      <c r="J2" s="32"/>
      <c r="K2" s="32"/>
      <c r="L2" s="32"/>
    </row>
    <row r="3" spans="2:13" ht="12" customHeight="1">
      <c r="B3" s="24"/>
      <c r="C3" s="22"/>
      <c r="D3" s="23"/>
    </row>
    <row r="4" spans="2:13" s="25" customFormat="1" ht="12" customHeight="1">
      <c r="B4" s="25" t="s">
        <v>68</v>
      </c>
      <c r="D4" s="26"/>
      <c r="J4" s="77" t="s">
        <v>55</v>
      </c>
      <c r="K4" s="77"/>
      <c r="L4" s="77"/>
    </row>
    <row r="5" spans="2:13" ht="6.75" customHeight="1">
      <c r="L5" s="21"/>
    </row>
    <row r="6" spans="2:13" s="27" customFormat="1" ht="15" customHeight="1">
      <c r="B6" s="81" t="s">
        <v>9</v>
      </c>
      <c r="C6" s="81"/>
      <c r="D6" s="79"/>
      <c r="E6" s="79" t="s">
        <v>26</v>
      </c>
      <c r="F6" s="79" t="s">
        <v>14</v>
      </c>
      <c r="G6" s="58" t="s">
        <v>15</v>
      </c>
      <c r="H6" s="58" t="s">
        <v>17</v>
      </c>
      <c r="I6" s="60" t="s">
        <v>19</v>
      </c>
      <c r="J6" s="60" t="s">
        <v>21</v>
      </c>
      <c r="K6" s="60" t="s">
        <v>23</v>
      </c>
      <c r="L6" s="60" t="s">
        <v>25</v>
      </c>
    </row>
    <row r="7" spans="2:13" s="27" customFormat="1" ht="15" customHeight="1">
      <c r="B7" s="82"/>
      <c r="C7" s="82"/>
      <c r="D7" s="80"/>
      <c r="E7" s="80"/>
      <c r="F7" s="80"/>
      <c r="G7" s="59" t="s">
        <v>16</v>
      </c>
      <c r="H7" s="59" t="s">
        <v>18</v>
      </c>
      <c r="I7" s="61" t="s">
        <v>20</v>
      </c>
      <c r="J7" s="61" t="s">
        <v>22</v>
      </c>
      <c r="K7" s="61" t="s">
        <v>24</v>
      </c>
      <c r="L7" s="61"/>
    </row>
    <row r="8" spans="2:13" ht="15" customHeight="1">
      <c r="B8" s="71" t="s">
        <v>57</v>
      </c>
      <c r="C8" s="73" t="s">
        <v>27</v>
      </c>
      <c r="D8" s="74"/>
      <c r="E8" s="50">
        <v>913</v>
      </c>
      <c r="F8" s="50">
        <v>0</v>
      </c>
      <c r="G8" s="50">
        <v>108</v>
      </c>
      <c r="H8" s="50">
        <v>191</v>
      </c>
      <c r="I8" s="50">
        <v>141</v>
      </c>
      <c r="J8" s="50">
        <v>150</v>
      </c>
      <c r="K8" s="50">
        <v>181</v>
      </c>
      <c r="L8" s="50">
        <v>53</v>
      </c>
    </row>
    <row r="9" spans="2:13" ht="15" customHeight="1">
      <c r="B9" s="71"/>
      <c r="C9" s="73" t="s">
        <v>58</v>
      </c>
      <c r="D9" s="74"/>
      <c r="E9" s="50">
        <v>872</v>
      </c>
      <c r="F9" s="50">
        <v>0</v>
      </c>
      <c r="G9" s="50">
        <v>102</v>
      </c>
      <c r="H9" s="50">
        <v>155</v>
      </c>
      <c r="I9" s="50">
        <v>131</v>
      </c>
      <c r="J9" s="50">
        <v>142</v>
      </c>
      <c r="K9" s="50">
        <v>172</v>
      </c>
      <c r="L9" s="50">
        <v>83</v>
      </c>
    </row>
    <row r="10" spans="2:13" ht="15" customHeight="1">
      <c r="B10" s="71"/>
      <c r="C10" s="73" t="s">
        <v>1</v>
      </c>
      <c r="D10" s="74"/>
      <c r="E10" s="50">
        <v>846</v>
      </c>
      <c r="F10" s="50">
        <v>0</v>
      </c>
      <c r="G10" s="50">
        <v>106</v>
      </c>
      <c r="H10" s="50">
        <v>153</v>
      </c>
      <c r="I10" s="50">
        <v>120</v>
      </c>
      <c r="J10" s="50">
        <v>118</v>
      </c>
      <c r="K10" s="50">
        <v>171</v>
      </c>
      <c r="L10" s="50">
        <v>96</v>
      </c>
    </row>
    <row r="11" spans="2:13" ht="15" customHeight="1">
      <c r="B11" s="71"/>
      <c r="C11" s="78" t="s">
        <v>0</v>
      </c>
      <c r="D11" s="74"/>
      <c r="E11" s="50">
        <v>763</v>
      </c>
      <c r="F11" s="50">
        <v>1</v>
      </c>
      <c r="G11" s="50">
        <v>84</v>
      </c>
      <c r="H11" s="50">
        <v>144</v>
      </c>
      <c r="I11" s="50">
        <v>95</v>
      </c>
      <c r="J11" s="50">
        <v>113</v>
      </c>
      <c r="K11" s="50">
        <v>159</v>
      </c>
      <c r="L11" s="50">
        <v>105</v>
      </c>
    </row>
    <row r="12" spans="2:13" ht="15" customHeight="1">
      <c r="B12" s="71"/>
      <c r="C12" s="78" t="s">
        <v>60</v>
      </c>
      <c r="D12" s="74"/>
      <c r="E12" s="50">
        <v>701</v>
      </c>
      <c r="F12" s="50">
        <v>1</v>
      </c>
      <c r="G12" s="50">
        <v>78</v>
      </c>
      <c r="H12" s="50">
        <v>132</v>
      </c>
      <c r="I12" s="50">
        <v>91</v>
      </c>
      <c r="J12" s="50">
        <v>81</v>
      </c>
      <c r="K12" s="50">
        <v>137</v>
      </c>
      <c r="L12" s="50">
        <v>120</v>
      </c>
      <c r="M12" s="14"/>
    </row>
    <row r="13" spans="2:13" ht="15" customHeight="1">
      <c r="B13" s="71"/>
      <c r="C13" s="73" t="s">
        <v>82</v>
      </c>
      <c r="D13" s="74"/>
      <c r="E13" s="50">
        <v>593</v>
      </c>
      <c r="F13" s="50">
        <v>0</v>
      </c>
      <c r="G13" s="50">
        <v>62</v>
      </c>
      <c r="H13" s="50">
        <v>128</v>
      </c>
      <c r="I13" s="50">
        <v>73</v>
      </c>
      <c r="J13" s="50">
        <v>80</v>
      </c>
      <c r="K13" s="50">
        <v>134</v>
      </c>
      <c r="L13" s="50">
        <v>116</v>
      </c>
      <c r="M13" s="14"/>
    </row>
    <row r="14" spans="2:13" ht="15" customHeight="1">
      <c r="B14" s="71"/>
      <c r="C14" s="73" t="s">
        <v>83</v>
      </c>
      <c r="D14" s="74"/>
      <c r="E14" s="50">
        <v>527</v>
      </c>
      <c r="F14" s="50">
        <v>0</v>
      </c>
      <c r="G14" s="50">
        <v>44</v>
      </c>
      <c r="H14" s="50">
        <v>105</v>
      </c>
      <c r="I14" s="50">
        <v>63</v>
      </c>
      <c r="J14" s="50">
        <v>80</v>
      </c>
      <c r="K14" s="50">
        <v>121</v>
      </c>
      <c r="L14" s="50">
        <v>114</v>
      </c>
      <c r="M14" s="14"/>
    </row>
    <row r="15" spans="2:13" ht="15" customHeight="1">
      <c r="B15" s="71"/>
      <c r="C15" s="73" t="s">
        <v>84</v>
      </c>
      <c r="D15" s="74"/>
      <c r="E15" s="50">
        <v>446</v>
      </c>
      <c r="F15" s="50">
        <v>0</v>
      </c>
      <c r="G15" s="50">
        <v>36</v>
      </c>
      <c r="H15" s="50">
        <v>83</v>
      </c>
      <c r="I15" s="50">
        <v>46</v>
      </c>
      <c r="J15" s="50">
        <v>64</v>
      </c>
      <c r="K15" s="50">
        <v>101</v>
      </c>
      <c r="L15" s="50">
        <v>116</v>
      </c>
      <c r="M15" s="14"/>
    </row>
    <row r="16" spans="2:13" ht="15" customHeight="1">
      <c r="B16" s="71"/>
      <c r="C16" s="73" t="s">
        <v>85</v>
      </c>
      <c r="D16" s="74"/>
      <c r="E16" s="50">
        <v>352</v>
      </c>
      <c r="F16" s="50">
        <v>0</v>
      </c>
      <c r="G16" s="50">
        <v>22</v>
      </c>
      <c r="H16" s="50">
        <v>51</v>
      </c>
      <c r="I16" s="50">
        <v>37</v>
      </c>
      <c r="J16" s="50">
        <v>64</v>
      </c>
      <c r="K16" s="50">
        <v>75</v>
      </c>
      <c r="L16" s="50">
        <v>103</v>
      </c>
      <c r="M16" s="14"/>
    </row>
    <row r="17" spans="2:13" ht="15" customHeight="1">
      <c r="B17" s="71"/>
      <c r="C17" s="83" t="s">
        <v>76</v>
      </c>
      <c r="D17" s="84"/>
      <c r="E17" s="51">
        <v>277</v>
      </c>
      <c r="F17" s="51">
        <v>6</v>
      </c>
      <c r="G17" s="51">
        <v>16</v>
      </c>
      <c r="H17" s="51">
        <v>40</v>
      </c>
      <c r="I17" s="51">
        <v>36</v>
      </c>
      <c r="J17" s="51">
        <v>45</v>
      </c>
      <c r="K17" s="51">
        <v>46</v>
      </c>
      <c r="L17" s="51">
        <v>88</v>
      </c>
      <c r="M17" s="14"/>
    </row>
    <row r="18" spans="2:13" ht="54" customHeight="1">
      <c r="B18" s="71"/>
      <c r="C18" s="89" t="s">
        <v>80</v>
      </c>
      <c r="D18" s="38" t="s">
        <v>35</v>
      </c>
      <c r="E18" s="50">
        <f>SUM(F18:L18)</f>
        <v>203</v>
      </c>
      <c r="F18" s="50">
        <v>6</v>
      </c>
      <c r="G18" s="50">
        <v>13</v>
      </c>
      <c r="H18" s="50">
        <v>30</v>
      </c>
      <c r="I18" s="50">
        <v>24</v>
      </c>
      <c r="J18" s="50">
        <v>33</v>
      </c>
      <c r="K18" s="50">
        <v>27</v>
      </c>
      <c r="L18" s="50">
        <v>70</v>
      </c>
    </row>
    <row r="19" spans="2:13" ht="54" customHeight="1">
      <c r="B19" s="72"/>
      <c r="C19" s="90"/>
      <c r="D19" s="39" t="s">
        <v>36</v>
      </c>
      <c r="E19" s="51">
        <f>SUM(F19:L19)</f>
        <v>74</v>
      </c>
      <c r="F19" s="51">
        <v>0</v>
      </c>
      <c r="G19" s="51">
        <v>3</v>
      </c>
      <c r="H19" s="51">
        <v>10</v>
      </c>
      <c r="I19" s="51">
        <v>12</v>
      </c>
      <c r="J19" s="51">
        <v>12</v>
      </c>
      <c r="K19" s="51">
        <v>19</v>
      </c>
      <c r="L19" s="51">
        <v>18</v>
      </c>
    </row>
    <row r="20" spans="2:13" ht="15" customHeight="1">
      <c r="B20" s="87" t="s">
        <v>10</v>
      </c>
      <c r="C20" s="73" t="s">
        <v>27</v>
      </c>
      <c r="D20" s="74"/>
      <c r="E20" s="45">
        <v>100</v>
      </c>
      <c r="F20" s="54">
        <f t="shared" ref="F20:L29" si="0">F8/$E8*100</f>
        <v>0</v>
      </c>
      <c r="G20" s="52">
        <f t="shared" si="0"/>
        <v>11.829134720700987</v>
      </c>
      <c r="H20" s="52">
        <f t="shared" si="0"/>
        <v>20.920043811610075</v>
      </c>
      <c r="I20" s="52">
        <f t="shared" si="0"/>
        <v>15.443592552026287</v>
      </c>
      <c r="J20" s="52">
        <f t="shared" si="0"/>
        <v>16.42935377875137</v>
      </c>
      <c r="K20" s="52">
        <f t="shared" si="0"/>
        <v>19.82475355969332</v>
      </c>
      <c r="L20" s="52">
        <f t="shared" si="0"/>
        <v>5.8050383351588168</v>
      </c>
    </row>
    <row r="21" spans="2:13" ht="15" customHeight="1">
      <c r="B21" s="87"/>
      <c r="C21" s="73" t="s">
        <v>58</v>
      </c>
      <c r="D21" s="74"/>
      <c r="E21" s="45">
        <v>100</v>
      </c>
      <c r="F21" s="54">
        <f t="shared" si="0"/>
        <v>0</v>
      </c>
      <c r="G21" s="52">
        <f t="shared" si="0"/>
        <v>11.697247706422019</v>
      </c>
      <c r="H21" s="52">
        <f t="shared" si="0"/>
        <v>17.775229357798164</v>
      </c>
      <c r="I21" s="52">
        <f t="shared" si="0"/>
        <v>15.022935779816512</v>
      </c>
      <c r="J21" s="52">
        <f t="shared" si="0"/>
        <v>16.284403669724771</v>
      </c>
      <c r="K21" s="52">
        <f t="shared" si="0"/>
        <v>19.724770642201836</v>
      </c>
      <c r="L21" s="52">
        <f t="shared" si="0"/>
        <v>9.5183486238532105</v>
      </c>
    </row>
    <row r="22" spans="2:13" ht="15" customHeight="1">
      <c r="B22" s="87"/>
      <c r="C22" s="73" t="s">
        <v>1</v>
      </c>
      <c r="D22" s="74"/>
      <c r="E22" s="45">
        <v>100</v>
      </c>
      <c r="F22" s="54">
        <f t="shared" si="0"/>
        <v>0</v>
      </c>
      <c r="G22" s="52">
        <f t="shared" si="0"/>
        <v>12.529550827423167</v>
      </c>
      <c r="H22" s="52">
        <f t="shared" si="0"/>
        <v>18.085106382978726</v>
      </c>
      <c r="I22" s="52">
        <f t="shared" si="0"/>
        <v>14.184397163120568</v>
      </c>
      <c r="J22" s="52">
        <f t="shared" si="0"/>
        <v>13.947990543735225</v>
      </c>
      <c r="K22" s="52">
        <f t="shared" si="0"/>
        <v>20.212765957446805</v>
      </c>
      <c r="L22" s="52">
        <f t="shared" si="0"/>
        <v>11.347517730496454</v>
      </c>
    </row>
    <row r="23" spans="2:13" ht="15" customHeight="1">
      <c r="B23" s="87"/>
      <c r="C23" s="78" t="s">
        <v>0</v>
      </c>
      <c r="D23" s="74"/>
      <c r="E23" s="45">
        <v>100</v>
      </c>
      <c r="F23" s="54">
        <f t="shared" si="0"/>
        <v>0.13106159895150721</v>
      </c>
      <c r="G23" s="52">
        <f t="shared" si="0"/>
        <v>11.009174311926607</v>
      </c>
      <c r="H23" s="52">
        <f t="shared" si="0"/>
        <v>18.872870249017037</v>
      </c>
      <c r="I23" s="52">
        <f t="shared" si="0"/>
        <v>12.450851900393186</v>
      </c>
      <c r="J23" s="52">
        <f t="shared" si="0"/>
        <v>14.809960681520314</v>
      </c>
      <c r="K23" s="52">
        <f t="shared" si="0"/>
        <v>20.838794233289644</v>
      </c>
      <c r="L23" s="52">
        <f t="shared" si="0"/>
        <v>13.761467889908257</v>
      </c>
    </row>
    <row r="24" spans="2:13" ht="15" customHeight="1">
      <c r="B24" s="87"/>
      <c r="C24" s="78" t="s">
        <v>60</v>
      </c>
      <c r="D24" s="74"/>
      <c r="E24" s="45">
        <v>100</v>
      </c>
      <c r="F24" s="54">
        <f t="shared" si="0"/>
        <v>0.14265335235378032</v>
      </c>
      <c r="G24" s="52">
        <f t="shared" si="0"/>
        <v>11.126961483594865</v>
      </c>
      <c r="H24" s="52">
        <f t="shared" si="0"/>
        <v>18.830242510699001</v>
      </c>
      <c r="I24" s="52">
        <f t="shared" si="0"/>
        <v>12.981455064194009</v>
      </c>
      <c r="J24" s="52">
        <f t="shared" si="0"/>
        <v>11.554921540656206</v>
      </c>
      <c r="K24" s="52">
        <f t="shared" si="0"/>
        <v>19.543509272467904</v>
      </c>
      <c r="L24" s="52">
        <f t="shared" si="0"/>
        <v>17.118402282453637</v>
      </c>
    </row>
    <row r="25" spans="2:13" ht="15" customHeight="1">
      <c r="B25" s="87"/>
      <c r="C25" s="73" t="s">
        <v>82</v>
      </c>
      <c r="D25" s="74"/>
      <c r="E25" s="45">
        <v>100</v>
      </c>
      <c r="F25" s="54">
        <f t="shared" si="0"/>
        <v>0</v>
      </c>
      <c r="G25" s="52">
        <f t="shared" si="0"/>
        <v>10.455311973018549</v>
      </c>
      <c r="H25" s="52">
        <f t="shared" si="0"/>
        <v>21.585160202360875</v>
      </c>
      <c r="I25" s="52">
        <f t="shared" si="0"/>
        <v>12.310286677908937</v>
      </c>
      <c r="J25" s="52">
        <f t="shared" si="0"/>
        <v>13.490725126475548</v>
      </c>
      <c r="K25" s="52">
        <f t="shared" si="0"/>
        <v>22.596964586846543</v>
      </c>
      <c r="L25" s="52">
        <f t="shared" si="0"/>
        <v>19.561551433389546</v>
      </c>
    </row>
    <row r="26" spans="2:13" ht="15" customHeight="1">
      <c r="B26" s="87"/>
      <c r="C26" s="73" t="s">
        <v>83</v>
      </c>
      <c r="D26" s="74"/>
      <c r="E26" s="45">
        <v>100</v>
      </c>
      <c r="F26" s="54">
        <f t="shared" si="0"/>
        <v>0</v>
      </c>
      <c r="G26" s="52">
        <f t="shared" si="0"/>
        <v>8.3491461100569264</v>
      </c>
      <c r="H26" s="52">
        <f t="shared" si="0"/>
        <v>19.924098671726757</v>
      </c>
      <c r="I26" s="52">
        <f t="shared" si="0"/>
        <v>11.954459203036052</v>
      </c>
      <c r="J26" s="52">
        <f t="shared" si="0"/>
        <v>15.180265654648956</v>
      </c>
      <c r="K26" s="52">
        <f t="shared" si="0"/>
        <v>22.960151802656547</v>
      </c>
      <c r="L26" s="52">
        <f t="shared" si="0"/>
        <v>21.631878557874764</v>
      </c>
    </row>
    <row r="27" spans="2:13" ht="15" customHeight="1">
      <c r="B27" s="87"/>
      <c r="C27" s="73" t="s">
        <v>84</v>
      </c>
      <c r="D27" s="74"/>
      <c r="E27" s="45">
        <v>100</v>
      </c>
      <c r="F27" s="54">
        <f t="shared" si="0"/>
        <v>0</v>
      </c>
      <c r="G27" s="52">
        <f t="shared" si="0"/>
        <v>8.071748878923767</v>
      </c>
      <c r="H27" s="52">
        <f t="shared" si="0"/>
        <v>18.609865470852018</v>
      </c>
      <c r="I27" s="52">
        <f t="shared" si="0"/>
        <v>10.31390134529148</v>
      </c>
      <c r="J27" s="52">
        <f t="shared" si="0"/>
        <v>14.349775784753364</v>
      </c>
      <c r="K27" s="52">
        <f t="shared" si="0"/>
        <v>22.6457399103139</v>
      </c>
      <c r="L27" s="52">
        <f t="shared" si="0"/>
        <v>26.00896860986547</v>
      </c>
    </row>
    <row r="28" spans="2:13" ht="15" customHeight="1">
      <c r="B28" s="87"/>
      <c r="C28" s="73" t="s">
        <v>85</v>
      </c>
      <c r="D28" s="74"/>
      <c r="E28" s="45">
        <v>100</v>
      </c>
      <c r="F28" s="54">
        <f t="shared" si="0"/>
        <v>0</v>
      </c>
      <c r="G28" s="52">
        <f t="shared" si="0"/>
        <v>6.25</v>
      </c>
      <c r="H28" s="52">
        <f t="shared" si="0"/>
        <v>14.488636363636365</v>
      </c>
      <c r="I28" s="52">
        <f t="shared" si="0"/>
        <v>10.511363636363637</v>
      </c>
      <c r="J28" s="52">
        <f t="shared" si="0"/>
        <v>18.181818181818183</v>
      </c>
      <c r="K28" s="52">
        <f t="shared" si="0"/>
        <v>21.306818181818183</v>
      </c>
      <c r="L28" s="52">
        <f t="shared" si="0"/>
        <v>29.261363636363637</v>
      </c>
    </row>
    <row r="29" spans="2:13" ht="15" customHeight="1">
      <c r="B29" s="87"/>
      <c r="C29" s="83" t="s">
        <v>76</v>
      </c>
      <c r="D29" s="84"/>
      <c r="E29" s="46">
        <v>100</v>
      </c>
      <c r="F29" s="55">
        <f t="shared" si="0"/>
        <v>2.1660649819494582</v>
      </c>
      <c r="G29" s="53">
        <f t="shared" si="0"/>
        <v>5.7761732851985563</v>
      </c>
      <c r="H29" s="53">
        <f t="shared" si="0"/>
        <v>14.440433212996389</v>
      </c>
      <c r="I29" s="53">
        <f t="shared" si="0"/>
        <v>12.996389891696749</v>
      </c>
      <c r="J29" s="53">
        <f t="shared" si="0"/>
        <v>16.245487364620939</v>
      </c>
      <c r="K29" s="53">
        <f t="shared" si="0"/>
        <v>16.60649819494585</v>
      </c>
      <c r="L29" s="53">
        <f t="shared" si="0"/>
        <v>31.768953068592058</v>
      </c>
    </row>
    <row r="30" spans="2:13" ht="54" customHeight="1">
      <c r="B30" s="87"/>
      <c r="C30" s="89" t="s">
        <v>80</v>
      </c>
      <c r="D30" s="38" t="s">
        <v>35</v>
      </c>
      <c r="E30" s="45">
        <v>100</v>
      </c>
      <c r="F30" s="63">
        <f>F18/$E18*100</f>
        <v>2.9556650246305418</v>
      </c>
      <c r="G30" s="45">
        <f t="shared" ref="F30:L31" si="1">G18/$E18*100</f>
        <v>6.403940886699508</v>
      </c>
      <c r="H30" s="45">
        <f t="shared" si="1"/>
        <v>14.77832512315271</v>
      </c>
      <c r="I30" s="45">
        <f t="shared" si="1"/>
        <v>11.822660098522167</v>
      </c>
      <c r="J30" s="45">
        <f t="shared" si="1"/>
        <v>16.256157635467979</v>
      </c>
      <c r="K30" s="45">
        <f t="shared" si="1"/>
        <v>13.300492610837439</v>
      </c>
      <c r="L30" s="45">
        <f t="shared" si="1"/>
        <v>34.482758620689658</v>
      </c>
    </row>
    <row r="31" spans="2:13" ht="54" customHeight="1">
      <c r="B31" s="88"/>
      <c r="C31" s="90"/>
      <c r="D31" s="39" t="s">
        <v>36</v>
      </c>
      <c r="E31" s="46">
        <v>100</v>
      </c>
      <c r="F31" s="64">
        <f t="shared" si="1"/>
        <v>0</v>
      </c>
      <c r="G31" s="46">
        <f t="shared" si="1"/>
        <v>4.0540540540540544</v>
      </c>
      <c r="H31" s="46">
        <f t="shared" si="1"/>
        <v>13.513513513513514</v>
      </c>
      <c r="I31" s="46">
        <f t="shared" si="1"/>
        <v>16.216216216216218</v>
      </c>
      <c r="J31" s="46">
        <f t="shared" si="1"/>
        <v>16.216216216216218</v>
      </c>
      <c r="K31" s="46">
        <f t="shared" si="1"/>
        <v>25.675675675675674</v>
      </c>
      <c r="L31" s="46">
        <f t="shared" si="1"/>
        <v>24.324324324324326</v>
      </c>
    </row>
    <row r="32" spans="2:13" ht="9" customHeight="1">
      <c r="B32" s="4"/>
      <c r="C32" s="8"/>
      <c r="D32" s="6"/>
      <c r="E32" s="2"/>
      <c r="F32" s="3"/>
      <c r="G32" s="2"/>
      <c r="H32" s="2"/>
      <c r="I32" s="2"/>
      <c r="J32" s="2"/>
      <c r="K32" s="2"/>
      <c r="L32" s="2"/>
    </row>
    <row r="33" spans="2:12" ht="12" customHeight="1">
      <c r="B33" s="10" t="s">
        <v>66</v>
      </c>
    </row>
    <row r="34" spans="2:12" ht="12" customHeight="1">
      <c r="B34" s="10" t="s">
        <v>64</v>
      </c>
      <c r="D34" s="10"/>
    </row>
    <row r="35" spans="2:12" ht="12" customHeight="1">
      <c r="B35" s="10" t="s">
        <v>65</v>
      </c>
    </row>
    <row r="36" spans="2:12" ht="9" customHeight="1"/>
    <row r="37" spans="2:12" s="25" customFormat="1" ht="12" customHeight="1">
      <c r="B37" s="25" t="s">
        <v>56</v>
      </c>
      <c r="D37" s="26"/>
    </row>
    <row r="38" spans="2:12" ht="9" customHeight="1" thickBot="1"/>
    <row r="39" spans="2:12">
      <c r="B39" s="32"/>
      <c r="C39" s="32"/>
      <c r="D39" s="33"/>
      <c r="E39" s="32"/>
      <c r="F39" s="32"/>
      <c r="G39" s="32"/>
      <c r="H39" s="32"/>
      <c r="I39" s="32"/>
      <c r="J39" s="32"/>
      <c r="K39" s="32"/>
      <c r="L39" s="32"/>
    </row>
  </sheetData>
  <mergeCells count="28">
    <mergeCell ref="B6:D7"/>
    <mergeCell ref="C13:D13"/>
    <mergeCell ref="J4:L4"/>
    <mergeCell ref="E6:E7"/>
    <mergeCell ref="F6:F7"/>
    <mergeCell ref="B8:B19"/>
    <mergeCell ref="C16:D16"/>
    <mergeCell ref="C18:C19"/>
    <mergeCell ref="C8:D8"/>
    <mergeCell ref="C9:D9"/>
    <mergeCell ref="C10:D10"/>
    <mergeCell ref="C11:D11"/>
    <mergeCell ref="C12:D12"/>
    <mergeCell ref="C15:D15"/>
    <mergeCell ref="C14:D14"/>
    <mergeCell ref="C17:D17"/>
    <mergeCell ref="B20:B31"/>
    <mergeCell ref="C27:D27"/>
    <mergeCell ref="C28:D28"/>
    <mergeCell ref="C30:C31"/>
    <mergeCell ref="C22:D22"/>
    <mergeCell ref="C23:D23"/>
    <mergeCell ref="C20:D20"/>
    <mergeCell ref="C21:D21"/>
    <mergeCell ref="C24:D24"/>
    <mergeCell ref="C26:D26"/>
    <mergeCell ref="C29:D29"/>
    <mergeCell ref="C25:D25"/>
  </mergeCells>
  <phoneticPr fontId="3"/>
  <printOptions horizontalCentered="1"/>
  <pageMargins left="0.59055118110236227" right="0.59055118110236227" top="0.98425196850393704" bottom="0.70866141732283472" header="0.51181102362204722" footer="0.51181102362204722"/>
  <pageSetup paperSize="9" scale="9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B1:M43"/>
  <sheetViews>
    <sheetView showGridLines="0" view="pageBreakPreview" zoomScale="115" zoomScaleNormal="100" zoomScaleSheetLayoutView="115" workbookViewId="0">
      <selection activeCell="C22" sqref="C22:D31"/>
    </sheetView>
  </sheetViews>
  <sheetFormatPr defaultColWidth="9" defaultRowHeight="12"/>
  <cols>
    <col min="1" max="1" width="4.6640625" style="10" customWidth="1"/>
    <col min="2" max="2" width="3.109375" style="10" customWidth="1"/>
    <col min="3" max="3" width="3.33203125" style="10" customWidth="1"/>
    <col min="4" max="4" width="8.109375" style="18" customWidth="1"/>
    <col min="5" max="12" width="9.109375" style="10" customWidth="1"/>
    <col min="13" max="13" width="1.6640625" style="10" customWidth="1"/>
    <col min="14" max="16384" width="9" style="10"/>
  </cols>
  <sheetData>
    <row r="1" spans="2:13" ht="14.25" customHeight="1" thickBot="1"/>
    <row r="2" spans="2:13" ht="22.5" customHeight="1">
      <c r="B2" s="34" t="s">
        <v>78</v>
      </c>
      <c r="C2" s="35"/>
      <c r="D2" s="36"/>
      <c r="E2" s="32"/>
      <c r="F2" s="32"/>
      <c r="G2" s="32"/>
      <c r="H2" s="32"/>
      <c r="I2" s="32"/>
      <c r="J2" s="32"/>
      <c r="K2" s="32"/>
      <c r="L2" s="32"/>
    </row>
    <row r="3" spans="2:13" ht="12" customHeight="1">
      <c r="B3" s="24"/>
      <c r="C3" s="22"/>
      <c r="D3" s="23"/>
    </row>
    <row r="4" spans="2:13" s="25" customFormat="1" ht="12" customHeight="1">
      <c r="B4" s="25" t="s">
        <v>69</v>
      </c>
      <c r="D4" s="26"/>
      <c r="J4" s="77" t="s">
        <v>55</v>
      </c>
      <c r="K4" s="77"/>
      <c r="L4" s="77"/>
    </row>
    <row r="5" spans="2:13" ht="6.75" customHeight="1">
      <c r="L5" s="21"/>
    </row>
    <row r="6" spans="2:13" s="27" customFormat="1" ht="15" customHeight="1">
      <c r="B6" s="81" t="s">
        <v>9</v>
      </c>
      <c r="C6" s="81"/>
      <c r="D6" s="79"/>
      <c r="E6" s="79" t="s">
        <v>26</v>
      </c>
      <c r="F6" s="79" t="s">
        <v>14</v>
      </c>
      <c r="G6" s="58" t="s">
        <v>15</v>
      </c>
      <c r="H6" s="58" t="s">
        <v>17</v>
      </c>
      <c r="I6" s="60" t="s">
        <v>19</v>
      </c>
      <c r="J6" s="60" t="s">
        <v>21</v>
      </c>
      <c r="K6" s="60" t="s">
        <v>23</v>
      </c>
      <c r="L6" s="60" t="s">
        <v>25</v>
      </c>
    </row>
    <row r="7" spans="2:13" s="27" customFormat="1" ht="15" customHeight="1">
      <c r="B7" s="82"/>
      <c r="C7" s="82"/>
      <c r="D7" s="80"/>
      <c r="E7" s="80"/>
      <c r="F7" s="80"/>
      <c r="G7" s="59" t="s">
        <v>16</v>
      </c>
      <c r="H7" s="59" t="s">
        <v>18</v>
      </c>
      <c r="I7" s="61" t="s">
        <v>20</v>
      </c>
      <c r="J7" s="61" t="s">
        <v>22</v>
      </c>
      <c r="K7" s="61" t="s">
        <v>24</v>
      </c>
      <c r="L7" s="61"/>
    </row>
    <row r="8" spans="2:13" ht="15" customHeight="1">
      <c r="B8" s="91" t="s">
        <v>57</v>
      </c>
      <c r="C8" s="73" t="s">
        <v>27</v>
      </c>
      <c r="D8" s="74"/>
      <c r="E8" s="50">
        <v>2042</v>
      </c>
      <c r="F8" s="50">
        <v>2</v>
      </c>
      <c r="G8" s="50">
        <v>193</v>
      </c>
      <c r="H8" s="50">
        <v>376</v>
      </c>
      <c r="I8" s="50">
        <v>437</v>
      </c>
      <c r="J8" s="50">
        <v>314</v>
      </c>
      <c r="K8" s="50">
        <v>347</v>
      </c>
      <c r="L8" s="50">
        <v>132</v>
      </c>
    </row>
    <row r="9" spans="2:13" ht="15" customHeight="1">
      <c r="B9" s="91"/>
      <c r="C9" s="73" t="s">
        <v>58</v>
      </c>
      <c r="D9" s="74"/>
      <c r="E9" s="50">
        <v>1976</v>
      </c>
      <c r="F9" s="50">
        <v>2</v>
      </c>
      <c r="G9" s="50">
        <v>168</v>
      </c>
      <c r="H9" s="50">
        <v>359</v>
      </c>
      <c r="I9" s="50">
        <v>363</v>
      </c>
      <c r="J9" s="50">
        <v>274</v>
      </c>
      <c r="K9" s="50">
        <v>381</v>
      </c>
      <c r="L9" s="50">
        <v>181</v>
      </c>
    </row>
    <row r="10" spans="2:13" ht="15" customHeight="1">
      <c r="B10" s="91"/>
      <c r="C10" s="73" t="s">
        <v>1</v>
      </c>
      <c r="D10" s="74"/>
      <c r="E10" s="50">
        <v>1848</v>
      </c>
      <c r="F10" s="50">
        <v>1</v>
      </c>
      <c r="G10" s="50">
        <v>158</v>
      </c>
      <c r="H10" s="50">
        <v>348</v>
      </c>
      <c r="I10" s="50">
        <v>314</v>
      </c>
      <c r="J10" s="50">
        <v>261</v>
      </c>
      <c r="K10" s="50">
        <v>375</v>
      </c>
      <c r="L10" s="50">
        <v>214</v>
      </c>
    </row>
    <row r="11" spans="2:13" ht="15" customHeight="1">
      <c r="B11" s="91"/>
      <c r="C11" s="78" t="s">
        <v>0</v>
      </c>
      <c r="D11" s="74"/>
      <c r="E11" s="50">
        <v>1738</v>
      </c>
      <c r="F11" s="50">
        <v>3</v>
      </c>
      <c r="G11" s="50">
        <v>154</v>
      </c>
      <c r="H11" s="50">
        <v>306</v>
      </c>
      <c r="I11" s="50">
        <v>296</v>
      </c>
      <c r="J11" s="50">
        <v>272</v>
      </c>
      <c r="K11" s="50">
        <v>319</v>
      </c>
      <c r="L11" s="50">
        <v>214</v>
      </c>
    </row>
    <row r="12" spans="2:13" ht="15" customHeight="1">
      <c r="B12" s="91"/>
      <c r="C12" s="78" t="s">
        <v>60</v>
      </c>
      <c r="D12" s="74"/>
      <c r="E12" s="50">
        <v>1605</v>
      </c>
      <c r="F12" s="50">
        <v>0</v>
      </c>
      <c r="G12" s="50">
        <v>133</v>
      </c>
      <c r="H12" s="50">
        <v>287</v>
      </c>
      <c r="I12" s="50">
        <v>267</v>
      </c>
      <c r="J12" s="50">
        <v>234</v>
      </c>
      <c r="K12" s="50">
        <v>301</v>
      </c>
      <c r="L12" s="50">
        <v>222</v>
      </c>
      <c r="M12" s="14"/>
    </row>
    <row r="13" spans="2:13" ht="15" customHeight="1">
      <c r="B13" s="91"/>
      <c r="C13" s="73" t="s">
        <v>82</v>
      </c>
      <c r="D13" s="74"/>
      <c r="E13" s="50">
        <v>1327</v>
      </c>
      <c r="F13" s="50">
        <v>0</v>
      </c>
      <c r="G13" s="50">
        <v>122</v>
      </c>
      <c r="H13" s="50">
        <v>261</v>
      </c>
      <c r="I13" s="50">
        <v>218</v>
      </c>
      <c r="J13" s="50">
        <v>230</v>
      </c>
      <c r="K13" s="50">
        <v>259</v>
      </c>
      <c r="L13" s="50">
        <v>237</v>
      </c>
      <c r="M13" s="14"/>
    </row>
    <row r="14" spans="2:13" ht="15" customHeight="1">
      <c r="B14" s="91"/>
      <c r="C14" s="73" t="s">
        <v>83</v>
      </c>
      <c r="D14" s="74"/>
      <c r="E14" s="50">
        <v>1162</v>
      </c>
      <c r="F14" s="50">
        <v>0</v>
      </c>
      <c r="G14" s="50">
        <v>83</v>
      </c>
      <c r="H14" s="50">
        <v>219</v>
      </c>
      <c r="I14" s="50">
        <v>229</v>
      </c>
      <c r="J14" s="50">
        <v>177</v>
      </c>
      <c r="K14" s="50">
        <v>224</v>
      </c>
      <c r="L14" s="50">
        <v>230</v>
      </c>
      <c r="M14" s="14"/>
    </row>
    <row r="15" spans="2:13" ht="15" customHeight="1">
      <c r="B15" s="91"/>
      <c r="C15" s="73" t="s">
        <v>84</v>
      </c>
      <c r="D15" s="74"/>
      <c r="E15" s="50">
        <v>831</v>
      </c>
      <c r="F15" s="50">
        <v>2</v>
      </c>
      <c r="G15" s="50">
        <v>53</v>
      </c>
      <c r="H15" s="50">
        <v>168</v>
      </c>
      <c r="I15" s="50">
        <v>163</v>
      </c>
      <c r="J15" s="50">
        <v>122</v>
      </c>
      <c r="K15" s="50">
        <v>146</v>
      </c>
      <c r="L15" s="50">
        <v>177</v>
      </c>
      <c r="M15" s="14"/>
    </row>
    <row r="16" spans="2:13" ht="15" customHeight="1">
      <c r="B16" s="91"/>
      <c r="C16" s="73" t="s">
        <v>85</v>
      </c>
      <c r="D16" s="74"/>
      <c r="E16" s="50">
        <v>709</v>
      </c>
      <c r="F16" s="50">
        <v>1</v>
      </c>
      <c r="G16" s="50">
        <v>49</v>
      </c>
      <c r="H16" s="50">
        <v>136</v>
      </c>
      <c r="I16" s="50">
        <v>127</v>
      </c>
      <c r="J16" s="50">
        <v>104</v>
      </c>
      <c r="K16" s="50">
        <v>123</v>
      </c>
      <c r="L16" s="50">
        <v>169</v>
      </c>
      <c r="M16" s="14"/>
    </row>
    <row r="17" spans="2:13" ht="15" customHeight="1">
      <c r="B17" s="91"/>
      <c r="C17" s="83" t="s">
        <v>76</v>
      </c>
      <c r="D17" s="84"/>
      <c r="E17" s="51">
        <v>489</v>
      </c>
      <c r="F17" s="51">
        <v>8</v>
      </c>
      <c r="G17" s="51">
        <v>36</v>
      </c>
      <c r="H17" s="51">
        <v>91</v>
      </c>
      <c r="I17" s="51">
        <v>89</v>
      </c>
      <c r="J17" s="51">
        <v>57</v>
      </c>
      <c r="K17" s="51">
        <v>65</v>
      </c>
      <c r="L17" s="51">
        <v>143</v>
      </c>
      <c r="M17" s="14"/>
    </row>
    <row r="18" spans="2:13" ht="26.25" customHeight="1">
      <c r="B18" s="91"/>
      <c r="C18" s="93" t="s">
        <v>81</v>
      </c>
      <c r="D18" s="38" t="s">
        <v>43</v>
      </c>
      <c r="E18" s="50">
        <f>SUM(F18:L18)</f>
        <v>21</v>
      </c>
      <c r="F18" s="50">
        <v>0</v>
      </c>
      <c r="G18" s="50">
        <v>0</v>
      </c>
      <c r="H18" s="50">
        <v>6</v>
      </c>
      <c r="I18" s="50">
        <v>5</v>
      </c>
      <c r="J18" s="50">
        <v>0</v>
      </c>
      <c r="K18" s="50">
        <v>3</v>
      </c>
      <c r="L18" s="50">
        <v>7</v>
      </c>
    </row>
    <row r="19" spans="2:13" ht="26.25" customHeight="1">
      <c r="B19" s="91"/>
      <c r="C19" s="94"/>
      <c r="D19" s="38" t="s">
        <v>44</v>
      </c>
      <c r="E19" s="50">
        <f>SUM(F19:L19)</f>
        <v>245</v>
      </c>
      <c r="F19" s="50">
        <v>4</v>
      </c>
      <c r="G19" s="50">
        <v>16</v>
      </c>
      <c r="H19" s="50">
        <v>48</v>
      </c>
      <c r="I19" s="50">
        <v>54</v>
      </c>
      <c r="J19" s="50">
        <v>33</v>
      </c>
      <c r="K19" s="50">
        <v>33</v>
      </c>
      <c r="L19" s="50">
        <v>57</v>
      </c>
    </row>
    <row r="20" spans="2:13" ht="26.25" customHeight="1">
      <c r="B20" s="91"/>
      <c r="C20" s="94"/>
      <c r="D20" s="38" t="s">
        <v>45</v>
      </c>
      <c r="E20" s="50">
        <f>SUM(F20:L20)</f>
        <v>134</v>
      </c>
      <c r="F20" s="50">
        <v>2</v>
      </c>
      <c r="G20" s="50">
        <v>13</v>
      </c>
      <c r="H20" s="50">
        <v>30</v>
      </c>
      <c r="I20" s="50">
        <v>22</v>
      </c>
      <c r="J20" s="50">
        <v>18</v>
      </c>
      <c r="K20" s="50">
        <v>16</v>
      </c>
      <c r="L20" s="50">
        <v>33</v>
      </c>
    </row>
    <row r="21" spans="2:13" ht="26.25" customHeight="1">
      <c r="B21" s="92"/>
      <c r="C21" s="95"/>
      <c r="D21" s="39" t="s">
        <v>46</v>
      </c>
      <c r="E21" s="51">
        <f>SUM(F21:L21)</f>
        <v>89</v>
      </c>
      <c r="F21" s="51">
        <v>2</v>
      </c>
      <c r="G21" s="51">
        <v>7</v>
      </c>
      <c r="H21" s="51">
        <v>7</v>
      </c>
      <c r="I21" s="51">
        <v>8</v>
      </c>
      <c r="J21" s="51">
        <v>6</v>
      </c>
      <c r="K21" s="51">
        <v>13</v>
      </c>
      <c r="L21" s="51">
        <v>46</v>
      </c>
    </row>
    <row r="22" spans="2:13" ht="15" customHeight="1">
      <c r="B22" s="91" t="s">
        <v>10</v>
      </c>
      <c r="C22" s="73" t="s">
        <v>27</v>
      </c>
      <c r="D22" s="74"/>
      <c r="E22" s="45">
        <v>100</v>
      </c>
      <c r="F22" s="52">
        <f t="shared" ref="F22:F31" si="0">F8/$E8*100</f>
        <v>9.7943192948090105E-2</v>
      </c>
      <c r="G22" s="52">
        <f t="shared" ref="G22:L22" si="1">G8/$E8*100</f>
        <v>9.4515181194906948</v>
      </c>
      <c r="H22" s="52">
        <f t="shared" si="1"/>
        <v>18.413320274240942</v>
      </c>
      <c r="I22" s="52">
        <f t="shared" si="1"/>
        <v>21.400587659157686</v>
      </c>
      <c r="J22" s="52">
        <f t="shared" si="1"/>
        <v>15.377081292850148</v>
      </c>
      <c r="K22" s="52">
        <f t="shared" si="1"/>
        <v>16.993143976493634</v>
      </c>
      <c r="L22" s="52">
        <f t="shared" si="1"/>
        <v>6.4642507345739464</v>
      </c>
    </row>
    <row r="23" spans="2:13" ht="15" customHeight="1">
      <c r="B23" s="91"/>
      <c r="C23" s="73" t="s">
        <v>58</v>
      </c>
      <c r="D23" s="74"/>
      <c r="E23" s="45">
        <v>100</v>
      </c>
      <c r="F23" s="52">
        <f t="shared" si="0"/>
        <v>0.10121457489878542</v>
      </c>
      <c r="G23" s="52">
        <f t="shared" ref="G23:L31" si="2">G9/$E9*100</f>
        <v>8.5020242914979747</v>
      </c>
      <c r="H23" s="52">
        <f t="shared" si="2"/>
        <v>18.168016194331983</v>
      </c>
      <c r="I23" s="52">
        <f t="shared" si="2"/>
        <v>18.370445344129553</v>
      </c>
      <c r="J23" s="52">
        <f t="shared" si="2"/>
        <v>13.866396761133604</v>
      </c>
      <c r="K23" s="52">
        <f t="shared" si="2"/>
        <v>19.281376518218625</v>
      </c>
      <c r="L23" s="52">
        <f t="shared" si="2"/>
        <v>9.1599190283400809</v>
      </c>
    </row>
    <row r="24" spans="2:13" ht="15" customHeight="1">
      <c r="B24" s="91"/>
      <c r="C24" s="73" t="s">
        <v>1</v>
      </c>
      <c r="D24" s="74"/>
      <c r="E24" s="45">
        <v>100</v>
      </c>
      <c r="F24" s="52">
        <f t="shared" si="0"/>
        <v>5.4112554112554112E-2</v>
      </c>
      <c r="G24" s="52">
        <f t="shared" si="2"/>
        <v>8.5497835497835499</v>
      </c>
      <c r="H24" s="52">
        <f t="shared" si="2"/>
        <v>18.831168831168831</v>
      </c>
      <c r="I24" s="52">
        <f t="shared" si="2"/>
        <v>16.99134199134199</v>
      </c>
      <c r="J24" s="52">
        <f t="shared" si="2"/>
        <v>14.123376623376624</v>
      </c>
      <c r="K24" s="52">
        <f t="shared" si="2"/>
        <v>20.29220779220779</v>
      </c>
      <c r="L24" s="52">
        <f t="shared" si="2"/>
        <v>11.580086580086581</v>
      </c>
    </row>
    <row r="25" spans="2:13" ht="15" customHeight="1">
      <c r="B25" s="91"/>
      <c r="C25" s="78" t="s">
        <v>0</v>
      </c>
      <c r="D25" s="74"/>
      <c r="E25" s="45">
        <v>100</v>
      </c>
      <c r="F25" s="52">
        <f t="shared" si="0"/>
        <v>0.17261219792865362</v>
      </c>
      <c r="G25" s="52">
        <f t="shared" si="2"/>
        <v>8.8607594936708853</v>
      </c>
      <c r="H25" s="52">
        <f t="shared" si="2"/>
        <v>17.606444188722669</v>
      </c>
      <c r="I25" s="52">
        <f t="shared" si="2"/>
        <v>17.031070195627159</v>
      </c>
      <c r="J25" s="52">
        <f t="shared" si="2"/>
        <v>15.650172612197929</v>
      </c>
      <c r="K25" s="52">
        <f t="shared" si="2"/>
        <v>18.354430379746837</v>
      </c>
      <c r="L25" s="52">
        <f t="shared" si="2"/>
        <v>12.31300345224396</v>
      </c>
    </row>
    <row r="26" spans="2:13" ht="15" customHeight="1">
      <c r="B26" s="91"/>
      <c r="C26" s="78" t="s">
        <v>60</v>
      </c>
      <c r="D26" s="74"/>
      <c r="E26" s="45">
        <v>100</v>
      </c>
      <c r="F26" s="54">
        <f t="shared" si="0"/>
        <v>0</v>
      </c>
      <c r="G26" s="52">
        <f t="shared" si="2"/>
        <v>8.286604361370717</v>
      </c>
      <c r="H26" s="52">
        <f t="shared" si="2"/>
        <v>17.881619937694705</v>
      </c>
      <c r="I26" s="52">
        <f t="shared" si="2"/>
        <v>16.635514018691588</v>
      </c>
      <c r="J26" s="52">
        <f t="shared" si="2"/>
        <v>14.579439252336449</v>
      </c>
      <c r="K26" s="52">
        <f t="shared" si="2"/>
        <v>18.753894080996886</v>
      </c>
      <c r="L26" s="52">
        <f t="shared" si="2"/>
        <v>13.831775700934578</v>
      </c>
    </row>
    <row r="27" spans="2:13" ht="15" customHeight="1">
      <c r="B27" s="91"/>
      <c r="C27" s="73" t="s">
        <v>82</v>
      </c>
      <c r="D27" s="74"/>
      <c r="E27" s="45">
        <v>100</v>
      </c>
      <c r="F27" s="54">
        <f t="shared" si="0"/>
        <v>0</v>
      </c>
      <c r="G27" s="52">
        <f t="shared" si="2"/>
        <v>9.1936699321778441</v>
      </c>
      <c r="H27" s="52">
        <f t="shared" si="2"/>
        <v>19.668425018839489</v>
      </c>
      <c r="I27" s="52">
        <f t="shared" si="2"/>
        <v>16.428033157498113</v>
      </c>
      <c r="J27" s="52">
        <f t="shared" si="2"/>
        <v>17.33232856066315</v>
      </c>
      <c r="K27" s="52">
        <f t="shared" si="2"/>
        <v>19.517709118311981</v>
      </c>
      <c r="L27" s="52">
        <f t="shared" si="2"/>
        <v>17.859834212509419</v>
      </c>
    </row>
    <row r="28" spans="2:13" ht="15" customHeight="1">
      <c r="B28" s="91"/>
      <c r="C28" s="73" t="s">
        <v>83</v>
      </c>
      <c r="D28" s="74"/>
      <c r="E28" s="45">
        <v>100</v>
      </c>
      <c r="F28" s="54">
        <f t="shared" si="0"/>
        <v>0</v>
      </c>
      <c r="G28" s="52">
        <f t="shared" si="2"/>
        <v>7.1428571428571423</v>
      </c>
      <c r="H28" s="52">
        <f t="shared" si="2"/>
        <v>18.846815834767643</v>
      </c>
      <c r="I28" s="52">
        <f t="shared" si="2"/>
        <v>19.707401032702236</v>
      </c>
      <c r="J28" s="52">
        <f t="shared" si="2"/>
        <v>15.232358003442339</v>
      </c>
      <c r="K28" s="52">
        <f t="shared" si="2"/>
        <v>19.277108433734941</v>
      </c>
      <c r="L28" s="52">
        <f t="shared" si="2"/>
        <v>19.793459552495698</v>
      </c>
    </row>
    <row r="29" spans="2:13" ht="15" customHeight="1">
      <c r="B29" s="91"/>
      <c r="C29" s="73" t="s">
        <v>84</v>
      </c>
      <c r="D29" s="74"/>
      <c r="E29" s="45">
        <v>100</v>
      </c>
      <c r="F29" s="54">
        <f t="shared" si="0"/>
        <v>0.24067388688327318</v>
      </c>
      <c r="G29" s="52">
        <f t="shared" si="2"/>
        <v>6.3778580024067386</v>
      </c>
      <c r="H29" s="52">
        <f t="shared" si="2"/>
        <v>20.216606498194945</v>
      </c>
      <c r="I29" s="52">
        <f t="shared" si="2"/>
        <v>19.614921780986762</v>
      </c>
      <c r="J29" s="52">
        <f t="shared" si="2"/>
        <v>14.681107099879661</v>
      </c>
      <c r="K29" s="52">
        <f t="shared" si="2"/>
        <v>17.569193742478941</v>
      </c>
      <c r="L29" s="52">
        <f t="shared" si="2"/>
        <v>21.299638989169676</v>
      </c>
    </row>
    <row r="30" spans="2:13" ht="15" customHeight="1">
      <c r="B30" s="91"/>
      <c r="C30" s="73" t="s">
        <v>85</v>
      </c>
      <c r="D30" s="74"/>
      <c r="E30" s="45">
        <v>100</v>
      </c>
      <c r="F30" s="54">
        <f t="shared" si="0"/>
        <v>0.14104372355430184</v>
      </c>
      <c r="G30" s="52">
        <f t="shared" si="2"/>
        <v>6.9111424541607906</v>
      </c>
      <c r="H30" s="52">
        <f t="shared" si="2"/>
        <v>19.181946403385052</v>
      </c>
      <c r="I30" s="52">
        <f t="shared" si="2"/>
        <v>17.912552891396334</v>
      </c>
      <c r="J30" s="52">
        <f t="shared" si="2"/>
        <v>14.668547249647389</v>
      </c>
      <c r="K30" s="52">
        <f t="shared" si="2"/>
        <v>17.348377997179128</v>
      </c>
      <c r="L30" s="52">
        <f t="shared" si="2"/>
        <v>23.836389280677007</v>
      </c>
    </row>
    <row r="31" spans="2:13" ht="15" customHeight="1">
      <c r="B31" s="91"/>
      <c r="C31" s="83" t="s">
        <v>76</v>
      </c>
      <c r="D31" s="84"/>
      <c r="E31" s="46">
        <v>100</v>
      </c>
      <c r="F31" s="55">
        <f t="shared" si="0"/>
        <v>1.6359918200409</v>
      </c>
      <c r="G31" s="53">
        <f t="shared" si="2"/>
        <v>7.3619631901840492</v>
      </c>
      <c r="H31" s="53">
        <f t="shared" si="2"/>
        <v>18.609406952965234</v>
      </c>
      <c r="I31" s="53">
        <f t="shared" si="2"/>
        <v>18.200408997955012</v>
      </c>
      <c r="J31" s="53">
        <f t="shared" si="2"/>
        <v>11.656441717791409</v>
      </c>
      <c r="K31" s="53">
        <f t="shared" si="2"/>
        <v>13.292433537832309</v>
      </c>
      <c r="L31" s="53">
        <f t="shared" si="2"/>
        <v>29.243353783231086</v>
      </c>
    </row>
    <row r="32" spans="2:13" ht="26.25" customHeight="1">
      <c r="B32" s="91"/>
      <c r="C32" s="93" t="s">
        <v>81</v>
      </c>
      <c r="D32" s="38" t="s">
        <v>43</v>
      </c>
      <c r="E32" s="45">
        <v>100</v>
      </c>
      <c r="F32" s="54">
        <f t="shared" ref="F32:L35" si="3">F18/$E18*100</f>
        <v>0</v>
      </c>
      <c r="G32" s="52">
        <f t="shared" si="3"/>
        <v>0</v>
      </c>
      <c r="H32" s="52">
        <f t="shared" si="3"/>
        <v>28.571428571428569</v>
      </c>
      <c r="I32" s="52">
        <f t="shared" si="3"/>
        <v>23.809523809523807</v>
      </c>
      <c r="J32" s="52">
        <f t="shared" si="3"/>
        <v>0</v>
      </c>
      <c r="K32" s="52">
        <f t="shared" si="3"/>
        <v>14.285714285714285</v>
      </c>
      <c r="L32" s="52">
        <f t="shared" si="3"/>
        <v>33.333333333333329</v>
      </c>
    </row>
    <row r="33" spans="2:12" ht="26.25" customHeight="1">
      <c r="B33" s="91"/>
      <c r="C33" s="94"/>
      <c r="D33" s="38" t="s">
        <v>44</v>
      </c>
      <c r="E33" s="45">
        <v>100</v>
      </c>
      <c r="F33" s="54">
        <f t="shared" si="3"/>
        <v>1.6326530612244898</v>
      </c>
      <c r="G33" s="52">
        <f t="shared" si="3"/>
        <v>6.5306122448979593</v>
      </c>
      <c r="H33" s="52">
        <f t="shared" si="3"/>
        <v>19.591836734693878</v>
      </c>
      <c r="I33" s="52">
        <f t="shared" si="3"/>
        <v>22.040816326530614</v>
      </c>
      <c r="J33" s="52">
        <f t="shared" si="3"/>
        <v>13.469387755102041</v>
      </c>
      <c r="K33" s="52">
        <f t="shared" si="3"/>
        <v>13.469387755102041</v>
      </c>
      <c r="L33" s="52">
        <f t="shared" si="3"/>
        <v>23.26530612244898</v>
      </c>
    </row>
    <row r="34" spans="2:12" ht="26.25" customHeight="1">
      <c r="B34" s="91"/>
      <c r="C34" s="94"/>
      <c r="D34" s="38" t="s">
        <v>45</v>
      </c>
      <c r="E34" s="45">
        <v>100</v>
      </c>
      <c r="F34" s="54">
        <f t="shared" si="3"/>
        <v>1.4925373134328357</v>
      </c>
      <c r="G34" s="52">
        <f t="shared" si="3"/>
        <v>9.7014925373134329</v>
      </c>
      <c r="H34" s="52">
        <f t="shared" si="3"/>
        <v>22.388059701492537</v>
      </c>
      <c r="I34" s="52">
        <f t="shared" si="3"/>
        <v>16.417910447761194</v>
      </c>
      <c r="J34" s="52">
        <f t="shared" si="3"/>
        <v>13.432835820895523</v>
      </c>
      <c r="K34" s="52">
        <f t="shared" si="3"/>
        <v>11.940298507462686</v>
      </c>
      <c r="L34" s="52">
        <f t="shared" si="3"/>
        <v>24.626865671641792</v>
      </c>
    </row>
    <row r="35" spans="2:12" ht="26.25" customHeight="1">
      <c r="B35" s="92"/>
      <c r="C35" s="95"/>
      <c r="D35" s="39" t="s">
        <v>46</v>
      </c>
      <c r="E35" s="46">
        <v>100</v>
      </c>
      <c r="F35" s="55">
        <f t="shared" si="3"/>
        <v>2.2471910112359552</v>
      </c>
      <c r="G35" s="53">
        <f t="shared" si="3"/>
        <v>7.8651685393258424</v>
      </c>
      <c r="H35" s="53">
        <f t="shared" si="3"/>
        <v>7.8651685393258424</v>
      </c>
      <c r="I35" s="53">
        <f t="shared" si="3"/>
        <v>8.9887640449438209</v>
      </c>
      <c r="J35" s="53">
        <f t="shared" si="3"/>
        <v>6.7415730337078648</v>
      </c>
      <c r="K35" s="53">
        <f t="shared" si="3"/>
        <v>14.606741573033707</v>
      </c>
      <c r="L35" s="53">
        <f t="shared" si="3"/>
        <v>51.68539325842697</v>
      </c>
    </row>
    <row r="36" spans="2:12" ht="9" customHeight="1">
      <c r="B36" s="4"/>
      <c r="C36" s="5"/>
      <c r="D36" s="6"/>
      <c r="E36" s="2"/>
      <c r="F36" s="20"/>
      <c r="G36" s="9"/>
      <c r="H36" s="9"/>
      <c r="I36" s="9"/>
      <c r="J36" s="9"/>
      <c r="K36" s="9"/>
      <c r="L36" s="9"/>
    </row>
    <row r="37" spans="2:12" ht="12" customHeight="1">
      <c r="B37" s="10" t="s">
        <v>66</v>
      </c>
      <c r="D37" s="10"/>
    </row>
    <row r="38" spans="2:12" ht="12" customHeight="1">
      <c r="B38" s="10" t="s">
        <v>64</v>
      </c>
    </row>
    <row r="39" spans="2:12" ht="12" customHeight="1">
      <c r="B39" s="10" t="s">
        <v>65</v>
      </c>
    </row>
    <row r="40" spans="2:12" ht="9" customHeight="1"/>
    <row r="41" spans="2:12" s="25" customFormat="1" ht="12" customHeight="1">
      <c r="B41" s="25" t="s">
        <v>56</v>
      </c>
      <c r="D41" s="26"/>
    </row>
    <row r="42" spans="2:12" ht="9" customHeight="1" thickBot="1"/>
    <row r="43" spans="2:12">
      <c r="B43" s="32"/>
      <c r="C43" s="32"/>
      <c r="D43" s="33"/>
      <c r="E43" s="32"/>
      <c r="F43" s="32"/>
      <c r="G43" s="32"/>
      <c r="H43" s="32"/>
      <c r="I43" s="32"/>
      <c r="J43" s="32"/>
      <c r="K43" s="32"/>
      <c r="L43" s="32"/>
    </row>
  </sheetData>
  <mergeCells count="28">
    <mergeCell ref="C31:D31"/>
    <mergeCell ref="C22:D22"/>
    <mergeCell ref="C10:D10"/>
    <mergeCell ref="C11:D11"/>
    <mergeCell ref="C12:D12"/>
    <mergeCell ref="C14:D14"/>
    <mergeCell ref="C28:D28"/>
    <mergeCell ref="J4:L4"/>
    <mergeCell ref="E6:E7"/>
    <mergeCell ref="F6:F7"/>
    <mergeCell ref="C8:D8"/>
    <mergeCell ref="B6:D7"/>
    <mergeCell ref="C9:D9"/>
    <mergeCell ref="B22:B35"/>
    <mergeCell ref="C29:D29"/>
    <mergeCell ref="C30:D30"/>
    <mergeCell ref="C32:C35"/>
    <mergeCell ref="C23:D23"/>
    <mergeCell ref="C27:D27"/>
    <mergeCell ref="C24:D24"/>
    <mergeCell ref="C25:D25"/>
    <mergeCell ref="C26:D26"/>
    <mergeCell ref="B8:B21"/>
    <mergeCell ref="C16:D16"/>
    <mergeCell ref="C18:C21"/>
    <mergeCell ref="C13:D13"/>
    <mergeCell ref="C15:D15"/>
    <mergeCell ref="C17:D17"/>
  </mergeCells>
  <phoneticPr fontId="3"/>
  <printOptions horizontalCentered="1"/>
  <pageMargins left="0.59055118110236227" right="0.59055118110236227" top="0.98425196850393704" bottom="0.70866141732283472" header="0.51181102362204722" footer="0.51181102362204722"/>
  <pageSetup paperSize="9" scale="9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/>
  <dimension ref="B1:M43"/>
  <sheetViews>
    <sheetView showGridLines="0" view="pageBreakPreview" zoomScaleNormal="100" zoomScaleSheetLayoutView="100" workbookViewId="0">
      <selection activeCell="C8" sqref="C8:D17"/>
    </sheetView>
  </sheetViews>
  <sheetFormatPr defaultColWidth="9" defaultRowHeight="12"/>
  <cols>
    <col min="1" max="1" width="4.6640625" style="10" customWidth="1"/>
    <col min="2" max="2" width="3.109375" style="10" customWidth="1"/>
    <col min="3" max="3" width="3.33203125" style="10" customWidth="1"/>
    <col min="4" max="4" width="8.109375" style="18" customWidth="1"/>
    <col min="5" max="12" width="9.109375" style="10" customWidth="1"/>
    <col min="13" max="13" width="1.6640625" style="10" customWidth="1"/>
    <col min="14" max="16384" width="9" style="10"/>
  </cols>
  <sheetData>
    <row r="1" spans="2:13" ht="14.25" customHeight="1" thickBot="1"/>
    <row r="2" spans="2:13" ht="22.5" customHeight="1">
      <c r="B2" s="34" t="s">
        <v>78</v>
      </c>
      <c r="C2" s="35"/>
      <c r="D2" s="36"/>
      <c r="E2" s="32"/>
      <c r="F2" s="32"/>
      <c r="G2" s="32"/>
      <c r="H2" s="32"/>
      <c r="I2" s="32"/>
      <c r="J2" s="32"/>
      <c r="K2" s="32"/>
      <c r="L2" s="32"/>
    </row>
    <row r="3" spans="2:13" ht="12" customHeight="1">
      <c r="B3" s="24"/>
      <c r="C3" s="22"/>
      <c r="D3" s="23"/>
    </row>
    <row r="4" spans="2:13" s="25" customFormat="1" ht="12" customHeight="1">
      <c r="B4" s="25" t="s">
        <v>70</v>
      </c>
      <c r="D4" s="26"/>
      <c r="J4" s="77" t="s">
        <v>55</v>
      </c>
      <c r="K4" s="77"/>
      <c r="L4" s="77"/>
    </row>
    <row r="5" spans="2:13" ht="6.75" customHeight="1">
      <c r="L5" s="21"/>
    </row>
    <row r="6" spans="2:13" s="27" customFormat="1" ht="15" customHeight="1">
      <c r="B6" s="81" t="s">
        <v>9</v>
      </c>
      <c r="C6" s="81"/>
      <c r="D6" s="79"/>
      <c r="E6" s="79" t="s">
        <v>26</v>
      </c>
      <c r="F6" s="79" t="s">
        <v>14</v>
      </c>
      <c r="G6" s="58" t="s">
        <v>15</v>
      </c>
      <c r="H6" s="58" t="s">
        <v>17</v>
      </c>
      <c r="I6" s="60" t="s">
        <v>19</v>
      </c>
      <c r="J6" s="60" t="s">
        <v>21</v>
      </c>
      <c r="K6" s="60" t="s">
        <v>23</v>
      </c>
      <c r="L6" s="60" t="s">
        <v>25</v>
      </c>
    </row>
    <row r="7" spans="2:13" s="27" customFormat="1" ht="15" customHeight="1">
      <c r="B7" s="82"/>
      <c r="C7" s="82"/>
      <c r="D7" s="80"/>
      <c r="E7" s="80"/>
      <c r="F7" s="80"/>
      <c r="G7" s="59" t="s">
        <v>16</v>
      </c>
      <c r="H7" s="59" t="s">
        <v>18</v>
      </c>
      <c r="I7" s="61" t="s">
        <v>20</v>
      </c>
      <c r="J7" s="61" t="s">
        <v>22</v>
      </c>
      <c r="K7" s="61" t="s">
        <v>24</v>
      </c>
      <c r="L7" s="61"/>
    </row>
    <row r="8" spans="2:13" ht="15" customHeight="1">
      <c r="B8" s="91" t="s">
        <v>57</v>
      </c>
      <c r="C8" s="73" t="s">
        <v>27</v>
      </c>
      <c r="D8" s="74"/>
      <c r="E8" s="50">
        <v>2164</v>
      </c>
      <c r="F8" s="50">
        <v>2</v>
      </c>
      <c r="G8" s="50">
        <v>216</v>
      </c>
      <c r="H8" s="50">
        <v>408</v>
      </c>
      <c r="I8" s="50">
        <v>325</v>
      </c>
      <c r="J8" s="50">
        <v>315</v>
      </c>
      <c r="K8" s="50">
        <v>461</v>
      </c>
      <c r="L8" s="50">
        <v>231</v>
      </c>
    </row>
    <row r="9" spans="2:13" ht="15" customHeight="1">
      <c r="B9" s="91"/>
      <c r="C9" s="73" t="s">
        <v>58</v>
      </c>
      <c r="D9" s="74"/>
      <c r="E9" s="50">
        <v>2127</v>
      </c>
      <c r="F9" s="50">
        <v>5</v>
      </c>
      <c r="G9" s="50">
        <v>207</v>
      </c>
      <c r="H9" s="50">
        <v>399</v>
      </c>
      <c r="I9" s="50">
        <v>309</v>
      </c>
      <c r="J9" s="50">
        <v>294</v>
      </c>
      <c r="K9" s="50">
        <v>472</v>
      </c>
      <c r="L9" s="50">
        <v>251</v>
      </c>
    </row>
    <row r="10" spans="2:13" ht="15" customHeight="1">
      <c r="B10" s="91"/>
      <c r="C10" s="73" t="s">
        <v>1</v>
      </c>
      <c r="D10" s="74"/>
      <c r="E10" s="50">
        <v>2050</v>
      </c>
      <c r="F10" s="50">
        <v>4</v>
      </c>
      <c r="G10" s="50">
        <v>173</v>
      </c>
      <c r="H10" s="50">
        <v>369</v>
      </c>
      <c r="I10" s="50">
        <v>301</v>
      </c>
      <c r="J10" s="50">
        <v>251</v>
      </c>
      <c r="K10" s="50">
        <v>456</v>
      </c>
      <c r="L10" s="50">
        <v>300</v>
      </c>
    </row>
    <row r="11" spans="2:13" ht="15" customHeight="1">
      <c r="B11" s="91"/>
      <c r="C11" s="78" t="s">
        <v>0</v>
      </c>
      <c r="D11" s="74"/>
      <c r="E11" s="50">
        <v>1930</v>
      </c>
      <c r="F11" s="50">
        <v>7</v>
      </c>
      <c r="G11" s="50">
        <v>156</v>
      </c>
      <c r="H11" s="50">
        <v>351</v>
      </c>
      <c r="I11" s="50">
        <v>260</v>
      </c>
      <c r="J11" s="50">
        <v>236</v>
      </c>
      <c r="K11" s="50">
        <v>438</v>
      </c>
      <c r="L11" s="50">
        <v>314</v>
      </c>
    </row>
    <row r="12" spans="2:13" ht="15" customHeight="1">
      <c r="B12" s="91"/>
      <c r="C12" s="78" t="s">
        <v>60</v>
      </c>
      <c r="D12" s="74"/>
      <c r="E12" s="50">
        <v>1821</v>
      </c>
      <c r="F12" s="50">
        <v>2</v>
      </c>
      <c r="G12" s="50">
        <v>136</v>
      </c>
      <c r="H12" s="50">
        <v>336</v>
      </c>
      <c r="I12" s="50">
        <v>242</v>
      </c>
      <c r="J12" s="50">
        <v>241</v>
      </c>
      <c r="K12" s="50">
        <v>378</v>
      </c>
      <c r="L12" s="50">
        <v>337</v>
      </c>
      <c r="M12" s="14"/>
    </row>
    <row r="13" spans="2:13" ht="15" customHeight="1">
      <c r="B13" s="91"/>
      <c r="C13" s="73" t="s">
        <v>82</v>
      </c>
      <c r="D13" s="74"/>
      <c r="E13" s="50">
        <v>1554</v>
      </c>
      <c r="F13" s="50">
        <v>0</v>
      </c>
      <c r="G13" s="50">
        <v>125</v>
      </c>
      <c r="H13" s="50">
        <v>287</v>
      </c>
      <c r="I13" s="50">
        <v>209</v>
      </c>
      <c r="J13" s="50">
        <v>231</v>
      </c>
      <c r="K13" s="50">
        <v>344</v>
      </c>
      <c r="L13" s="50">
        <v>358</v>
      </c>
      <c r="M13" s="14"/>
    </row>
    <row r="14" spans="2:13" ht="15" customHeight="1">
      <c r="B14" s="91"/>
      <c r="C14" s="73" t="s">
        <v>83</v>
      </c>
      <c r="D14" s="74"/>
      <c r="E14" s="50">
        <v>1410</v>
      </c>
      <c r="F14" s="50">
        <v>2</v>
      </c>
      <c r="G14" s="50">
        <v>97</v>
      </c>
      <c r="H14" s="50">
        <v>248</v>
      </c>
      <c r="I14" s="50">
        <v>191</v>
      </c>
      <c r="J14" s="50">
        <v>196</v>
      </c>
      <c r="K14" s="50">
        <v>323</v>
      </c>
      <c r="L14" s="50">
        <v>353</v>
      </c>
      <c r="M14" s="14"/>
    </row>
    <row r="15" spans="2:13" ht="15" customHeight="1">
      <c r="B15" s="91"/>
      <c r="C15" s="73" t="s">
        <v>84</v>
      </c>
      <c r="D15" s="74"/>
      <c r="E15" s="50">
        <v>999</v>
      </c>
      <c r="F15" s="50">
        <v>14</v>
      </c>
      <c r="G15" s="50">
        <v>123</v>
      </c>
      <c r="H15" s="50">
        <v>203</v>
      </c>
      <c r="I15" s="50">
        <v>128</v>
      </c>
      <c r="J15" s="50">
        <v>108</v>
      </c>
      <c r="K15" s="50">
        <v>176</v>
      </c>
      <c r="L15" s="50">
        <v>247</v>
      </c>
      <c r="M15" s="14"/>
    </row>
    <row r="16" spans="2:13" ht="15" customHeight="1">
      <c r="B16" s="91"/>
      <c r="C16" s="73" t="s">
        <v>85</v>
      </c>
      <c r="D16" s="74"/>
      <c r="E16" s="50">
        <v>826</v>
      </c>
      <c r="F16" s="50">
        <v>5</v>
      </c>
      <c r="G16" s="50">
        <v>46</v>
      </c>
      <c r="H16" s="50">
        <v>127</v>
      </c>
      <c r="I16" s="50">
        <v>109</v>
      </c>
      <c r="J16" s="50">
        <v>104</v>
      </c>
      <c r="K16" s="50">
        <v>166</v>
      </c>
      <c r="L16" s="50">
        <v>269</v>
      </c>
      <c r="M16" s="14"/>
    </row>
    <row r="17" spans="2:13" ht="15" customHeight="1">
      <c r="B17" s="91"/>
      <c r="C17" s="83" t="s">
        <v>76</v>
      </c>
      <c r="D17" s="84"/>
      <c r="E17" s="51">
        <v>714</v>
      </c>
      <c r="F17" s="51">
        <v>12</v>
      </c>
      <c r="G17" s="51">
        <v>25</v>
      </c>
      <c r="H17" s="51">
        <v>95</v>
      </c>
      <c r="I17" s="51">
        <v>68</v>
      </c>
      <c r="J17" s="51">
        <v>79</v>
      </c>
      <c r="K17" s="51">
        <v>136</v>
      </c>
      <c r="L17" s="51">
        <v>299</v>
      </c>
      <c r="M17" s="14"/>
    </row>
    <row r="18" spans="2:13" ht="27" customHeight="1">
      <c r="B18" s="91"/>
      <c r="C18" s="89" t="s">
        <v>81</v>
      </c>
      <c r="D18" s="38" t="s">
        <v>47</v>
      </c>
      <c r="E18" s="50">
        <f>SUM(F18:L18)</f>
        <v>227</v>
      </c>
      <c r="F18" s="50">
        <v>4</v>
      </c>
      <c r="G18" s="50">
        <v>11</v>
      </c>
      <c r="H18" s="50">
        <v>22</v>
      </c>
      <c r="I18" s="50">
        <v>19</v>
      </c>
      <c r="J18" s="50">
        <v>30</v>
      </c>
      <c r="K18" s="50">
        <v>46</v>
      </c>
      <c r="L18" s="50">
        <v>95</v>
      </c>
    </row>
    <row r="19" spans="2:13" ht="27" customHeight="1">
      <c r="B19" s="91"/>
      <c r="C19" s="96"/>
      <c r="D19" s="38" t="s">
        <v>48</v>
      </c>
      <c r="E19" s="50">
        <f>SUM(F19:L19)</f>
        <v>169</v>
      </c>
      <c r="F19" s="50">
        <v>6</v>
      </c>
      <c r="G19" s="50">
        <v>5</v>
      </c>
      <c r="H19" s="50">
        <v>26</v>
      </c>
      <c r="I19" s="50">
        <v>18</v>
      </c>
      <c r="J19" s="50">
        <v>21</v>
      </c>
      <c r="K19" s="50">
        <v>26</v>
      </c>
      <c r="L19" s="50">
        <v>67</v>
      </c>
    </row>
    <row r="20" spans="2:13" ht="27" customHeight="1">
      <c r="B20" s="91"/>
      <c r="C20" s="96"/>
      <c r="D20" s="38" t="s">
        <v>49</v>
      </c>
      <c r="E20" s="50">
        <f>SUM(F20:L20)</f>
        <v>150</v>
      </c>
      <c r="F20" s="50">
        <v>1</v>
      </c>
      <c r="G20" s="50">
        <v>4</v>
      </c>
      <c r="H20" s="50">
        <v>19</v>
      </c>
      <c r="I20" s="50">
        <v>15</v>
      </c>
      <c r="J20" s="50">
        <v>14</v>
      </c>
      <c r="K20" s="50">
        <v>33</v>
      </c>
      <c r="L20" s="50">
        <v>64</v>
      </c>
    </row>
    <row r="21" spans="2:13" ht="27" customHeight="1">
      <c r="B21" s="92"/>
      <c r="C21" s="90"/>
      <c r="D21" s="39" t="s">
        <v>50</v>
      </c>
      <c r="E21" s="51">
        <f>SUM(F21:L21)</f>
        <v>168</v>
      </c>
      <c r="F21" s="51">
        <v>1</v>
      </c>
      <c r="G21" s="51">
        <v>5</v>
      </c>
      <c r="H21" s="51">
        <v>28</v>
      </c>
      <c r="I21" s="51">
        <v>16</v>
      </c>
      <c r="J21" s="51">
        <v>14</v>
      </c>
      <c r="K21" s="51">
        <v>31</v>
      </c>
      <c r="L21" s="51">
        <v>73</v>
      </c>
    </row>
    <row r="22" spans="2:13" ht="15" customHeight="1">
      <c r="B22" s="91" t="s">
        <v>10</v>
      </c>
      <c r="C22" s="73" t="s">
        <v>27</v>
      </c>
      <c r="D22" s="74"/>
      <c r="E22" s="45">
        <v>100</v>
      </c>
      <c r="F22" s="52">
        <f t="shared" ref="F22:F31" si="0">F8/$E8*100</f>
        <v>9.2421441774491686E-2</v>
      </c>
      <c r="G22" s="52">
        <f t="shared" ref="G22:L22" si="1">G8/$E8*100</f>
        <v>9.9815157116451019</v>
      </c>
      <c r="H22" s="52">
        <f t="shared" si="1"/>
        <v>18.853974121996302</v>
      </c>
      <c r="I22" s="52">
        <f t="shared" si="1"/>
        <v>15.0184842883549</v>
      </c>
      <c r="J22" s="52">
        <f t="shared" si="1"/>
        <v>14.556377079482441</v>
      </c>
      <c r="K22" s="52">
        <f t="shared" si="1"/>
        <v>21.303142329020332</v>
      </c>
      <c r="L22" s="52">
        <f t="shared" si="1"/>
        <v>10.67467652495379</v>
      </c>
    </row>
    <row r="23" spans="2:13" ht="15" customHeight="1">
      <c r="B23" s="91"/>
      <c r="C23" s="73" t="s">
        <v>58</v>
      </c>
      <c r="D23" s="74"/>
      <c r="E23" s="45">
        <v>100</v>
      </c>
      <c r="F23" s="52">
        <f t="shared" si="0"/>
        <v>0.23507287259050302</v>
      </c>
      <c r="G23" s="52">
        <f t="shared" ref="G23:L31" si="2">G9/$E9*100</f>
        <v>9.7320169252468265</v>
      </c>
      <c r="H23" s="52">
        <f t="shared" si="2"/>
        <v>18.758815232722146</v>
      </c>
      <c r="I23" s="52">
        <f t="shared" si="2"/>
        <v>14.527503526093088</v>
      </c>
      <c r="J23" s="52">
        <f t="shared" si="2"/>
        <v>13.822284908321581</v>
      </c>
      <c r="K23" s="52">
        <f t="shared" si="2"/>
        <v>22.190879172543486</v>
      </c>
      <c r="L23" s="52">
        <f t="shared" si="2"/>
        <v>11.800658204043254</v>
      </c>
    </row>
    <row r="24" spans="2:13" ht="15" customHeight="1">
      <c r="B24" s="91"/>
      <c r="C24" s="73" t="s">
        <v>1</v>
      </c>
      <c r="D24" s="74"/>
      <c r="E24" s="45">
        <v>100</v>
      </c>
      <c r="F24" s="52">
        <f t="shared" si="0"/>
        <v>0.1951219512195122</v>
      </c>
      <c r="G24" s="52">
        <f t="shared" si="2"/>
        <v>8.4390243902439028</v>
      </c>
      <c r="H24" s="52">
        <f t="shared" si="2"/>
        <v>18</v>
      </c>
      <c r="I24" s="52">
        <f t="shared" si="2"/>
        <v>14.682926829268292</v>
      </c>
      <c r="J24" s="52">
        <f t="shared" si="2"/>
        <v>12.24390243902439</v>
      </c>
      <c r="K24" s="52">
        <f t="shared" si="2"/>
        <v>22.243902439024392</v>
      </c>
      <c r="L24" s="52">
        <f t="shared" si="2"/>
        <v>14.634146341463413</v>
      </c>
    </row>
    <row r="25" spans="2:13" ht="15" customHeight="1">
      <c r="B25" s="91"/>
      <c r="C25" s="78" t="s">
        <v>0</v>
      </c>
      <c r="D25" s="74"/>
      <c r="E25" s="45">
        <v>100</v>
      </c>
      <c r="F25" s="52">
        <f t="shared" si="0"/>
        <v>0.36269430051813473</v>
      </c>
      <c r="G25" s="52">
        <f t="shared" si="2"/>
        <v>8.0829015544041454</v>
      </c>
      <c r="H25" s="52">
        <f t="shared" si="2"/>
        <v>18.186528497409327</v>
      </c>
      <c r="I25" s="52">
        <f t="shared" si="2"/>
        <v>13.471502590673575</v>
      </c>
      <c r="J25" s="52">
        <f t="shared" si="2"/>
        <v>12.227979274611398</v>
      </c>
      <c r="K25" s="52">
        <f t="shared" si="2"/>
        <v>22.694300518134717</v>
      </c>
      <c r="L25" s="52">
        <f t="shared" si="2"/>
        <v>16.269430051813472</v>
      </c>
    </row>
    <row r="26" spans="2:13" ht="15" customHeight="1">
      <c r="B26" s="91"/>
      <c r="C26" s="78" t="s">
        <v>60</v>
      </c>
      <c r="D26" s="74"/>
      <c r="E26" s="45">
        <v>100</v>
      </c>
      <c r="F26" s="52">
        <f t="shared" si="0"/>
        <v>0.10982976386600769</v>
      </c>
      <c r="G26" s="52">
        <f t="shared" si="2"/>
        <v>7.4684239428885233</v>
      </c>
      <c r="H26" s="52">
        <f t="shared" si="2"/>
        <v>18.451400329489292</v>
      </c>
      <c r="I26" s="52">
        <f t="shared" si="2"/>
        <v>13.289401427786931</v>
      </c>
      <c r="J26" s="52">
        <f t="shared" si="2"/>
        <v>13.234486545853926</v>
      </c>
      <c r="K26" s="52">
        <f t="shared" si="2"/>
        <v>20.757825370675455</v>
      </c>
      <c r="L26" s="52">
        <f t="shared" si="2"/>
        <v>18.506315211422294</v>
      </c>
    </row>
    <row r="27" spans="2:13" ht="15" customHeight="1">
      <c r="B27" s="91"/>
      <c r="C27" s="73" t="s">
        <v>82</v>
      </c>
      <c r="D27" s="74"/>
      <c r="E27" s="45">
        <v>100</v>
      </c>
      <c r="F27" s="52">
        <f t="shared" si="0"/>
        <v>0</v>
      </c>
      <c r="G27" s="52">
        <f t="shared" si="2"/>
        <v>8.0437580437580447</v>
      </c>
      <c r="H27" s="52">
        <f t="shared" si="2"/>
        <v>18.468468468468469</v>
      </c>
      <c r="I27" s="52">
        <f t="shared" si="2"/>
        <v>13.449163449163448</v>
      </c>
      <c r="J27" s="52">
        <f t="shared" si="2"/>
        <v>14.864864864864865</v>
      </c>
      <c r="K27" s="52">
        <f t="shared" si="2"/>
        <v>22.136422136422137</v>
      </c>
      <c r="L27" s="52">
        <f t="shared" si="2"/>
        <v>23.037323037323038</v>
      </c>
    </row>
    <row r="28" spans="2:13" ht="15" customHeight="1">
      <c r="B28" s="91"/>
      <c r="C28" s="73" t="s">
        <v>83</v>
      </c>
      <c r="D28" s="74"/>
      <c r="E28" s="45">
        <v>100</v>
      </c>
      <c r="F28" s="52">
        <f t="shared" si="0"/>
        <v>0.14184397163120568</v>
      </c>
      <c r="G28" s="52">
        <f t="shared" si="2"/>
        <v>6.8794326241134751</v>
      </c>
      <c r="H28" s="52">
        <f t="shared" si="2"/>
        <v>17.588652482269502</v>
      </c>
      <c r="I28" s="52">
        <f t="shared" si="2"/>
        <v>13.546099290780141</v>
      </c>
      <c r="J28" s="52">
        <f t="shared" si="2"/>
        <v>13.900709219858157</v>
      </c>
      <c r="K28" s="52">
        <f t="shared" si="2"/>
        <v>22.907801418439718</v>
      </c>
      <c r="L28" s="52">
        <f t="shared" si="2"/>
        <v>25.035460992907797</v>
      </c>
    </row>
    <row r="29" spans="2:13" ht="15" customHeight="1">
      <c r="B29" s="91"/>
      <c r="C29" s="73" t="s">
        <v>84</v>
      </c>
      <c r="D29" s="74"/>
      <c r="E29" s="45">
        <v>100</v>
      </c>
      <c r="F29" s="52">
        <f t="shared" si="0"/>
        <v>1.4014014014014013</v>
      </c>
      <c r="G29" s="52">
        <f t="shared" si="2"/>
        <v>12.312312312312311</v>
      </c>
      <c r="H29" s="52">
        <f t="shared" si="2"/>
        <v>20.32032032032032</v>
      </c>
      <c r="I29" s="52">
        <f t="shared" si="2"/>
        <v>12.812812812812812</v>
      </c>
      <c r="J29" s="52">
        <f t="shared" si="2"/>
        <v>10.810810810810811</v>
      </c>
      <c r="K29" s="52">
        <f t="shared" si="2"/>
        <v>17.617617617617618</v>
      </c>
      <c r="L29" s="52">
        <f t="shared" si="2"/>
        <v>24.724724724724727</v>
      </c>
    </row>
    <row r="30" spans="2:13" ht="15" customHeight="1">
      <c r="B30" s="91"/>
      <c r="C30" s="73" t="s">
        <v>85</v>
      </c>
      <c r="D30" s="74"/>
      <c r="E30" s="45">
        <v>100</v>
      </c>
      <c r="F30" s="52">
        <f t="shared" si="0"/>
        <v>0.60532687651331718</v>
      </c>
      <c r="G30" s="52">
        <f t="shared" si="2"/>
        <v>5.5690072639225177</v>
      </c>
      <c r="H30" s="52">
        <f t="shared" si="2"/>
        <v>15.375302663438257</v>
      </c>
      <c r="I30" s="52">
        <f t="shared" si="2"/>
        <v>13.196125907990314</v>
      </c>
      <c r="J30" s="52">
        <f t="shared" si="2"/>
        <v>12.590799031476999</v>
      </c>
      <c r="K30" s="52">
        <f t="shared" si="2"/>
        <v>20.09685230024213</v>
      </c>
      <c r="L30" s="52">
        <f t="shared" si="2"/>
        <v>32.566585956416468</v>
      </c>
    </row>
    <row r="31" spans="2:13" ht="15" customHeight="1">
      <c r="B31" s="91"/>
      <c r="C31" s="83" t="s">
        <v>76</v>
      </c>
      <c r="D31" s="84"/>
      <c r="E31" s="46">
        <v>100</v>
      </c>
      <c r="F31" s="53">
        <f t="shared" si="0"/>
        <v>1.680672268907563</v>
      </c>
      <c r="G31" s="53">
        <f t="shared" si="2"/>
        <v>3.5014005602240896</v>
      </c>
      <c r="H31" s="53">
        <f t="shared" si="2"/>
        <v>13.305322128851541</v>
      </c>
      <c r="I31" s="53">
        <f t="shared" si="2"/>
        <v>9.5238095238095237</v>
      </c>
      <c r="J31" s="53">
        <f t="shared" si="2"/>
        <v>11.064425770308123</v>
      </c>
      <c r="K31" s="53">
        <f t="shared" si="2"/>
        <v>19.047619047619047</v>
      </c>
      <c r="L31" s="53">
        <f t="shared" si="2"/>
        <v>41.876750700280112</v>
      </c>
    </row>
    <row r="32" spans="2:13" ht="27" customHeight="1">
      <c r="B32" s="91"/>
      <c r="C32" s="89" t="s">
        <v>81</v>
      </c>
      <c r="D32" s="38" t="s">
        <v>47</v>
      </c>
      <c r="E32" s="45">
        <v>100</v>
      </c>
      <c r="F32" s="63">
        <f t="shared" ref="F32:L35" si="3">F18/$E18*100</f>
        <v>1.7621145374449341</v>
      </c>
      <c r="G32" s="52">
        <f t="shared" si="3"/>
        <v>4.8458149779735686</v>
      </c>
      <c r="H32" s="52">
        <f t="shared" si="3"/>
        <v>9.6916299559471373</v>
      </c>
      <c r="I32" s="52">
        <f t="shared" si="3"/>
        <v>8.3700440528634363</v>
      </c>
      <c r="J32" s="52">
        <f t="shared" si="3"/>
        <v>13.215859030837004</v>
      </c>
      <c r="K32" s="52">
        <f t="shared" si="3"/>
        <v>20.264317180616739</v>
      </c>
      <c r="L32" s="52">
        <f t="shared" si="3"/>
        <v>41.85022026431718</v>
      </c>
    </row>
    <row r="33" spans="2:12" ht="27" customHeight="1">
      <c r="B33" s="91"/>
      <c r="C33" s="96"/>
      <c r="D33" s="38" t="s">
        <v>48</v>
      </c>
      <c r="E33" s="45">
        <v>100</v>
      </c>
      <c r="F33" s="63">
        <f t="shared" si="3"/>
        <v>3.5502958579881656</v>
      </c>
      <c r="G33" s="52">
        <f t="shared" si="3"/>
        <v>2.9585798816568047</v>
      </c>
      <c r="H33" s="52">
        <f t="shared" si="3"/>
        <v>15.384615384615385</v>
      </c>
      <c r="I33" s="52">
        <f t="shared" si="3"/>
        <v>10.650887573964498</v>
      </c>
      <c r="J33" s="52">
        <f t="shared" si="3"/>
        <v>12.42603550295858</v>
      </c>
      <c r="K33" s="52">
        <f t="shared" si="3"/>
        <v>15.384615384615385</v>
      </c>
      <c r="L33" s="52">
        <f t="shared" si="3"/>
        <v>39.644970414201183</v>
      </c>
    </row>
    <row r="34" spans="2:12" ht="27" customHeight="1">
      <c r="B34" s="91"/>
      <c r="C34" s="96"/>
      <c r="D34" s="38" t="s">
        <v>49</v>
      </c>
      <c r="E34" s="45">
        <v>100</v>
      </c>
      <c r="F34" s="63">
        <f t="shared" si="3"/>
        <v>0.66666666666666674</v>
      </c>
      <c r="G34" s="52">
        <f t="shared" si="3"/>
        <v>2.666666666666667</v>
      </c>
      <c r="H34" s="52">
        <f t="shared" si="3"/>
        <v>12.666666666666668</v>
      </c>
      <c r="I34" s="52">
        <f t="shared" si="3"/>
        <v>10</v>
      </c>
      <c r="J34" s="52">
        <f t="shared" si="3"/>
        <v>9.3333333333333339</v>
      </c>
      <c r="K34" s="52">
        <f t="shared" si="3"/>
        <v>22</v>
      </c>
      <c r="L34" s="52">
        <f t="shared" si="3"/>
        <v>42.666666666666671</v>
      </c>
    </row>
    <row r="35" spans="2:12" ht="27" customHeight="1">
      <c r="B35" s="92"/>
      <c r="C35" s="90"/>
      <c r="D35" s="39" t="s">
        <v>50</v>
      </c>
      <c r="E35" s="46">
        <v>100</v>
      </c>
      <c r="F35" s="64">
        <f t="shared" si="3"/>
        <v>0.59523809523809523</v>
      </c>
      <c r="G35" s="53">
        <f t="shared" si="3"/>
        <v>2.9761904761904758</v>
      </c>
      <c r="H35" s="53">
        <f t="shared" si="3"/>
        <v>16.666666666666664</v>
      </c>
      <c r="I35" s="53">
        <f t="shared" si="3"/>
        <v>9.5238095238095237</v>
      </c>
      <c r="J35" s="53">
        <f t="shared" si="3"/>
        <v>8.3333333333333321</v>
      </c>
      <c r="K35" s="53">
        <f t="shared" si="3"/>
        <v>18.452380952380953</v>
      </c>
      <c r="L35" s="53">
        <f t="shared" si="3"/>
        <v>43.452380952380956</v>
      </c>
    </row>
    <row r="36" spans="2:12" ht="9" customHeight="1">
      <c r="B36" s="4"/>
      <c r="C36" s="5"/>
      <c r="D36" s="6"/>
      <c r="E36" s="2"/>
      <c r="F36" s="3"/>
      <c r="G36" s="9"/>
      <c r="H36" s="9"/>
      <c r="I36" s="9"/>
      <c r="J36" s="9"/>
      <c r="K36" s="9"/>
      <c r="L36" s="9"/>
    </row>
    <row r="37" spans="2:12" ht="12" customHeight="1">
      <c r="B37" s="10" t="s">
        <v>66</v>
      </c>
      <c r="D37" s="10"/>
    </row>
    <row r="38" spans="2:12" ht="12" customHeight="1">
      <c r="B38" s="10" t="s">
        <v>64</v>
      </c>
    </row>
    <row r="39" spans="2:12" ht="12" customHeight="1">
      <c r="B39" s="10" t="s">
        <v>65</v>
      </c>
    </row>
    <row r="40" spans="2:12" ht="9" customHeight="1"/>
    <row r="41" spans="2:12">
      <c r="B41" s="25" t="s">
        <v>56</v>
      </c>
      <c r="C41" s="25"/>
      <c r="D41" s="26"/>
      <c r="E41" s="25"/>
      <c r="F41" s="25"/>
    </row>
    <row r="42" spans="2:12" ht="8.25" customHeight="1" thickBot="1"/>
    <row r="43" spans="2:12">
      <c r="B43" s="32"/>
      <c r="C43" s="32"/>
      <c r="D43" s="33"/>
      <c r="E43" s="32"/>
      <c r="F43" s="32"/>
      <c r="G43" s="32"/>
      <c r="H43" s="32"/>
      <c r="I43" s="32"/>
      <c r="J43" s="32"/>
      <c r="K43" s="32"/>
      <c r="L43" s="32"/>
    </row>
  </sheetData>
  <mergeCells count="28">
    <mergeCell ref="J4:L4"/>
    <mergeCell ref="E6:E7"/>
    <mergeCell ref="F6:F7"/>
    <mergeCell ref="C28:D28"/>
    <mergeCell ref="C26:D26"/>
    <mergeCell ref="B6:D7"/>
    <mergeCell ref="C8:D8"/>
    <mergeCell ref="C9:D9"/>
    <mergeCell ref="C10:D10"/>
    <mergeCell ref="C27:D27"/>
    <mergeCell ref="C13:D13"/>
    <mergeCell ref="C15:D15"/>
    <mergeCell ref="C25:D25"/>
    <mergeCell ref="C24:D24"/>
    <mergeCell ref="C23:D23"/>
    <mergeCell ref="C22:D22"/>
    <mergeCell ref="B8:B21"/>
    <mergeCell ref="C16:D16"/>
    <mergeCell ref="C18:C21"/>
    <mergeCell ref="B22:B35"/>
    <mergeCell ref="C29:D29"/>
    <mergeCell ref="C30:D30"/>
    <mergeCell ref="C32:C35"/>
    <mergeCell ref="C14:D14"/>
    <mergeCell ref="C11:D11"/>
    <mergeCell ref="C12:D12"/>
    <mergeCell ref="C31:D31"/>
    <mergeCell ref="C17:D17"/>
  </mergeCells>
  <phoneticPr fontId="3"/>
  <printOptions horizontalCentered="1"/>
  <pageMargins left="0.59055118110236227" right="0.59055118110236227" top="0.98425196850393704" bottom="0.70866141732283472" header="0.51181102362204722" footer="0.51181102362204722"/>
  <pageSetup paperSize="9" scale="9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/>
  <dimension ref="A1:M43"/>
  <sheetViews>
    <sheetView showGridLines="0" view="pageBreakPreview" zoomScaleNormal="100" zoomScaleSheetLayoutView="100" workbookViewId="0">
      <selection activeCell="C22" sqref="C22:D31"/>
    </sheetView>
  </sheetViews>
  <sheetFormatPr defaultColWidth="9" defaultRowHeight="12"/>
  <cols>
    <col min="1" max="1" width="4.6640625" style="10" customWidth="1"/>
    <col min="2" max="2" width="3.109375" style="10" customWidth="1"/>
    <col min="3" max="3" width="3.33203125" style="10" customWidth="1"/>
    <col min="4" max="4" width="8.109375" style="18" customWidth="1"/>
    <col min="5" max="12" width="9.109375" style="10" customWidth="1"/>
    <col min="13" max="13" width="1.6640625" style="10" customWidth="1"/>
    <col min="14" max="16384" width="9" style="10"/>
  </cols>
  <sheetData>
    <row r="1" spans="2:13" ht="14.25" customHeight="1" thickBot="1"/>
    <row r="2" spans="2:13" ht="22.5" customHeight="1">
      <c r="B2" s="34" t="s">
        <v>78</v>
      </c>
      <c r="C2" s="37"/>
      <c r="D2" s="36"/>
      <c r="E2" s="32"/>
      <c r="F2" s="32"/>
      <c r="G2" s="32"/>
      <c r="H2" s="32"/>
      <c r="I2" s="32"/>
      <c r="J2" s="32"/>
      <c r="K2" s="32"/>
      <c r="L2" s="32"/>
    </row>
    <row r="3" spans="2:13" ht="12" customHeight="1">
      <c r="B3" s="22"/>
      <c r="C3" s="24"/>
      <c r="D3" s="23"/>
    </row>
    <row r="4" spans="2:13" s="25" customFormat="1" ht="12" customHeight="1">
      <c r="B4" s="25" t="s">
        <v>71</v>
      </c>
      <c r="D4" s="26"/>
      <c r="J4" s="77" t="s">
        <v>55</v>
      </c>
      <c r="K4" s="77"/>
      <c r="L4" s="77"/>
    </row>
    <row r="5" spans="2:13" ht="6.75" customHeight="1">
      <c r="L5" s="21"/>
    </row>
    <row r="6" spans="2:13" s="27" customFormat="1" ht="15" customHeight="1">
      <c r="B6" s="81" t="s">
        <v>9</v>
      </c>
      <c r="C6" s="81"/>
      <c r="D6" s="79"/>
      <c r="E6" s="79" t="s">
        <v>26</v>
      </c>
      <c r="F6" s="79" t="s">
        <v>14</v>
      </c>
      <c r="G6" s="58" t="s">
        <v>15</v>
      </c>
      <c r="H6" s="58" t="s">
        <v>17</v>
      </c>
      <c r="I6" s="60" t="s">
        <v>19</v>
      </c>
      <c r="J6" s="60" t="s">
        <v>21</v>
      </c>
      <c r="K6" s="60" t="s">
        <v>23</v>
      </c>
      <c r="L6" s="60" t="s">
        <v>25</v>
      </c>
    </row>
    <row r="7" spans="2:13" s="27" customFormat="1" ht="15" customHeight="1">
      <c r="B7" s="82"/>
      <c r="C7" s="82"/>
      <c r="D7" s="80"/>
      <c r="E7" s="80"/>
      <c r="F7" s="80"/>
      <c r="G7" s="59" t="s">
        <v>16</v>
      </c>
      <c r="H7" s="59" t="s">
        <v>18</v>
      </c>
      <c r="I7" s="61" t="s">
        <v>20</v>
      </c>
      <c r="J7" s="61" t="s">
        <v>22</v>
      </c>
      <c r="K7" s="61" t="s">
        <v>24</v>
      </c>
      <c r="L7" s="61"/>
    </row>
    <row r="8" spans="2:13" ht="15" customHeight="1">
      <c r="B8" s="91" t="s">
        <v>57</v>
      </c>
      <c r="C8" s="73" t="s">
        <v>27</v>
      </c>
      <c r="D8" s="74"/>
      <c r="E8" s="50">
        <v>1485</v>
      </c>
      <c r="F8" s="50">
        <v>0</v>
      </c>
      <c r="G8" s="50">
        <v>164</v>
      </c>
      <c r="H8" s="50">
        <v>276</v>
      </c>
      <c r="I8" s="50">
        <v>241</v>
      </c>
      <c r="J8" s="50">
        <v>241</v>
      </c>
      <c r="K8" s="50">
        <v>306</v>
      </c>
      <c r="L8" s="50">
        <v>102</v>
      </c>
    </row>
    <row r="9" spans="2:13" ht="15" customHeight="1">
      <c r="B9" s="91"/>
      <c r="C9" s="73" t="s">
        <v>58</v>
      </c>
      <c r="D9" s="74"/>
      <c r="E9" s="50">
        <v>1431</v>
      </c>
      <c r="F9" s="50">
        <v>0</v>
      </c>
      <c r="G9" s="50">
        <v>147</v>
      </c>
      <c r="H9" s="50">
        <v>230</v>
      </c>
      <c r="I9" s="50">
        <v>224</v>
      </c>
      <c r="J9" s="50">
        <v>200</v>
      </c>
      <c r="K9" s="50">
        <v>333</v>
      </c>
      <c r="L9" s="50">
        <v>144</v>
      </c>
    </row>
    <row r="10" spans="2:13" ht="15" customHeight="1">
      <c r="B10" s="91"/>
      <c r="C10" s="73" t="s">
        <v>1</v>
      </c>
      <c r="D10" s="74"/>
      <c r="E10" s="50">
        <v>1348</v>
      </c>
      <c r="F10" s="50">
        <v>0</v>
      </c>
      <c r="G10" s="50">
        <v>128</v>
      </c>
      <c r="H10" s="50">
        <v>214</v>
      </c>
      <c r="I10" s="50">
        <v>192</v>
      </c>
      <c r="J10" s="50">
        <v>190</v>
      </c>
      <c r="K10" s="50">
        <v>301</v>
      </c>
      <c r="L10" s="50">
        <v>174</v>
      </c>
    </row>
    <row r="11" spans="2:13" ht="15" customHeight="1">
      <c r="B11" s="91"/>
      <c r="C11" s="78" t="s">
        <v>0</v>
      </c>
      <c r="D11" s="74"/>
      <c r="E11" s="50">
        <v>1223</v>
      </c>
      <c r="F11" s="50">
        <v>2</v>
      </c>
      <c r="G11" s="50">
        <v>105</v>
      </c>
      <c r="H11" s="50">
        <v>204</v>
      </c>
      <c r="I11" s="50">
        <v>171</v>
      </c>
      <c r="J11" s="50">
        <v>165</v>
      </c>
      <c r="K11" s="50">
        <v>289</v>
      </c>
      <c r="L11" s="50">
        <v>174</v>
      </c>
    </row>
    <row r="12" spans="2:13" ht="15" customHeight="1">
      <c r="B12" s="91"/>
      <c r="C12" s="78" t="s">
        <v>60</v>
      </c>
      <c r="D12" s="74"/>
      <c r="E12" s="50">
        <v>1107</v>
      </c>
      <c r="F12" s="50">
        <v>0</v>
      </c>
      <c r="G12" s="50">
        <v>89</v>
      </c>
      <c r="H12" s="50">
        <v>154</v>
      </c>
      <c r="I12" s="50">
        <v>158</v>
      </c>
      <c r="J12" s="50">
        <v>148</v>
      </c>
      <c r="K12" s="50">
        <v>221</v>
      </c>
      <c r="L12" s="50">
        <v>188</v>
      </c>
      <c r="M12" s="14"/>
    </row>
    <row r="13" spans="2:13" ht="15" customHeight="1">
      <c r="B13" s="91"/>
      <c r="C13" s="73" t="s">
        <v>82</v>
      </c>
      <c r="D13" s="74"/>
      <c r="E13" s="50">
        <v>886</v>
      </c>
      <c r="F13" s="50">
        <v>0</v>
      </c>
      <c r="G13" s="50">
        <v>76</v>
      </c>
      <c r="H13" s="50">
        <v>143</v>
      </c>
      <c r="I13" s="50">
        <v>137</v>
      </c>
      <c r="J13" s="50">
        <v>133</v>
      </c>
      <c r="K13" s="50">
        <v>203</v>
      </c>
      <c r="L13" s="50">
        <v>194</v>
      </c>
      <c r="M13" s="14"/>
    </row>
    <row r="14" spans="2:13" ht="15" customHeight="1">
      <c r="B14" s="91"/>
      <c r="C14" s="73" t="s">
        <v>83</v>
      </c>
      <c r="D14" s="74"/>
      <c r="E14" s="50">
        <v>764</v>
      </c>
      <c r="F14" s="50">
        <v>0</v>
      </c>
      <c r="G14" s="50">
        <v>55</v>
      </c>
      <c r="H14" s="50">
        <v>121</v>
      </c>
      <c r="I14" s="50">
        <v>128</v>
      </c>
      <c r="J14" s="50">
        <v>125</v>
      </c>
      <c r="K14" s="50">
        <v>164</v>
      </c>
      <c r="L14" s="50">
        <v>171</v>
      </c>
      <c r="M14" s="14"/>
    </row>
    <row r="15" spans="2:13" ht="15" customHeight="1">
      <c r="B15" s="91"/>
      <c r="C15" s="73" t="s">
        <v>84</v>
      </c>
      <c r="D15" s="74"/>
      <c r="E15" s="50">
        <v>531</v>
      </c>
      <c r="F15" s="50">
        <v>0</v>
      </c>
      <c r="G15" s="50">
        <v>58</v>
      </c>
      <c r="H15" s="50">
        <v>105</v>
      </c>
      <c r="I15" s="50">
        <v>94</v>
      </c>
      <c r="J15" s="50">
        <v>64</v>
      </c>
      <c r="K15" s="50">
        <v>87</v>
      </c>
      <c r="L15" s="50">
        <v>123</v>
      </c>
      <c r="M15" s="14"/>
    </row>
    <row r="16" spans="2:13" ht="15" customHeight="1">
      <c r="B16" s="91"/>
      <c r="C16" s="73" t="s">
        <v>85</v>
      </c>
      <c r="D16" s="74"/>
      <c r="E16" s="50">
        <v>398</v>
      </c>
      <c r="F16" s="50">
        <v>2</v>
      </c>
      <c r="G16" s="50">
        <v>36</v>
      </c>
      <c r="H16" s="50">
        <v>73</v>
      </c>
      <c r="I16" s="50">
        <v>74</v>
      </c>
      <c r="J16" s="50">
        <v>44</v>
      </c>
      <c r="K16" s="50">
        <v>60</v>
      </c>
      <c r="L16" s="50">
        <v>109</v>
      </c>
      <c r="M16" s="14"/>
    </row>
    <row r="17" spans="2:13" ht="15" customHeight="1">
      <c r="B17" s="91"/>
      <c r="C17" s="83" t="s">
        <v>76</v>
      </c>
      <c r="D17" s="84"/>
      <c r="E17" s="51">
        <v>314</v>
      </c>
      <c r="F17" s="51">
        <v>9</v>
      </c>
      <c r="G17" s="51">
        <v>19</v>
      </c>
      <c r="H17" s="51">
        <v>54</v>
      </c>
      <c r="I17" s="51">
        <v>43</v>
      </c>
      <c r="J17" s="51">
        <v>26</v>
      </c>
      <c r="K17" s="51">
        <v>54</v>
      </c>
      <c r="L17" s="51">
        <v>109</v>
      </c>
      <c r="M17" s="14"/>
    </row>
    <row r="18" spans="2:13" ht="27" customHeight="1">
      <c r="B18" s="91"/>
      <c r="C18" s="89" t="s">
        <v>81</v>
      </c>
      <c r="D18" s="38" t="s">
        <v>51</v>
      </c>
      <c r="E18" s="50">
        <f>SUM(F18:L18)</f>
        <v>87</v>
      </c>
      <c r="F18" s="50">
        <v>1</v>
      </c>
      <c r="G18" s="50">
        <v>6</v>
      </c>
      <c r="H18" s="50">
        <v>12</v>
      </c>
      <c r="I18" s="50">
        <v>10</v>
      </c>
      <c r="J18" s="50">
        <v>8</v>
      </c>
      <c r="K18" s="50">
        <v>12</v>
      </c>
      <c r="L18" s="50">
        <v>38</v>
      </c>
    </row>
    <row r="19" spans="2:13" ht="27" customHeight="1">
      <c r="B19" s="91"/>
      <c r="C19" s="96"/>
      <c r="D19" s="38" t="s">
        <v>52</v>
      </c>
      <c r="E19" s="50">
        <f>SUM(F19:L19)</f>
        <v>52</v>
      </c>
      <c r="F19" s="50">
        <v>2</v>
      </c>
      <c r="G19" s="50">
        <v>5</v>
      </c>
      <c r="H19" s="50">
        <v>5</v>
      </c>
      <c r="I19" s="50">
        <v>11</v>
      </c>
      <c r="J19" s="50">
        <v>5</v>
      </c>
      <c r="K19" s="50">
        <v>10</v>
      </c>
      <c r="L19" s="50">
        <v>14</v>
      </c>
    </row>
    <row r="20" spans="2:13" ht="27" customHeight="1">
      <c r="B20" s="91"/>
      <c r="C20" s="96"/>
      <c r="D20" s="38" t="s">
        <v>53</v>
      </c>
      <c r="E20" s="50">
        <f>SUM(F20:L20)</f>
        <v>104</v>
      </c>
      <c r="F20" s="50">
        <v>4</v>
      </c>
      <c r="G20" s="50">
        <v>4</v>
      </c>
      <c r="H20" s="50">
        <v>21</v>
      </c>
      <c r="I20" s="50">
        <v>12</v>
      </c>
      <c r="J20" s="50">
        <v>9</v>
      </c>
      <c r="K20" s="50">
        <v>22</v>
      </c>
      <c r="L20" s="50">
        <v>32</v>
      </c>
    </row>
    <row r="21" spans="2:13" ht="27" customHeight="1">
      <c r="B21" s="92"/>
      <c r="C21" s="90"/>
      <c r="D21" s="39" t="s">
        <v>54</v>
      </c>
      <c r="E21" s="51">
        <f>SUM(F21:L21)</f>
        <v>71</v>
      </c>
      <c r="F21" s="51">
        <v>2</v>
      </c>
      <c r="G21" s="51">
        <v>4</v>
      </c>
      <c r="H21" s="51">
        <v>16</v>
      </c>
      <c r="I21" s="51">
        <v>10</v>
      </c>
      <c r="J21" s="51">
        <v>4</v>
      </c>
      <c r="K21" s="51">
        <v>10</v>
      </c>
      <c r="L21" s="51">
        <v>25</v>
      </c>
    </row>
    <row r="22" spans="2:13" ht="15" customHeight="1">
      <c r="B22" s="91" t="s">
        <v>10</v>
      </c>
      <c r="C22" s="73" t="s">
        <v>27</v>
      </c>
      <c r="D22" s="74"/>
      <c r="E22" s="45">
        <v>100</v>
      </c>
      <c r="F22" s="52">
        <f t="shared" ref="F22:L30" si="0">F8/$E8*100</f>
        <v>0</v>
      </c>
      <c r="G22" s="52">
        <f t="shared" si="0"/>
        <v>11.043771043771043</v>
      </c>
      <c r="H22" s="52">
        <f t="shared" si="0"/>
        <v>18.585858585858585</v>
      </c>
      <c r="I22" s="52">
        <f t="shared" si="0"/>
        <v>16.228956228956228</v>
      </c>
      <c r="J22" s="52">
        <f t="shared" si="0"/>
        <v>16.228956228956228</v>
      </c>
      <c r="K22" s="52">
        <f t="shared" si="0"/>
        <v>20.606060606060606</v>
      </c>
      <c r="L22" s="52">
        <f t="shared" si="0"/>
        <v>6.8686868686868685</v>
      </c>
    </row>
    <row r="23" spans="2:13" ht="15" customHeight="1">
      <c r="B23" s="91"/>
      <c r="C23" s="73" t="s">
        <v>58</v>
      </c>
      <c r="D23" s="74"/>
      <c r="E23" s="45">
        <v>100</v>
      </c>
      <c r="F23" s="52">
        <f t="shared" si="0"/>
        <v>0</v>
      </c>
      <c r="G23" s="52">
        <f t="shared" si="0"/>
        <v>10.272536687631026</v>
      </c>
      <c r="H23" s="52">
        <f t="shared" si="0"/>
        <v>16.07267645003494</v>
      </c>
      <c r="I23" s="52">
        <f t="shared" si="0"/>
        <v>15.653389238294899</v>
      </c>
      <c r="J23" s="52">
        <f t="shared" si="0"/>
        <v>13.976240391334732</v>
      </c>
      <c r="K23" s="52">
        <f t="shared" si="0"/>
        <v>23.270440251572328</v>
      </c>
      <c r="L23" s="52">
        <f t="shared" si="0"/>
        <v>10.062893081761008</v>
      </c>
    </row>
    <row r="24" spans="2:13" ht="15" customHeight="1">
      <c r="B24" s="91"/>
      <c r="C24" s="73" t="s">
        <v>1</v>
      </c>
      <c r="D24" s="74"/>
      <c r="E24" s="45">
        <v>100</v>
      </c>
      <c r="F24" s="52">
        <f t="shared" si="0"/>
        <v>0</v>
      </c>
      <c r="G24" s="52">
        <f t="shared" si="0"/>
        <v>9.4955489614243334</v>
      </c>
      <c r="H24" s="52">
        <f t="shared" si="0"/>
        <v>15.875370919881307</v>
      </c>
      <c r="I24" s="52">
        <f t="shared" si="0"/>
        <v>14.243323442136498</v>
      </c>
      <c r="J24" s="52">
        <f t="shared" si="0"/>
        <v>14.094955489614245</v>
      </c>
      <c r="K24" s="52">
        <f t="shared" si="0"/>
        <v>22.329376854599406</v>
      </c>
      <c r="L24" s="52">
        <f t="shared" si="0"/>
        <v>12.908011869436201</v>
      </c>
    </row>
    <row r="25" spans="2:13" ht="15" customHeight="1">
      <c r="B25" s="91"/>
      <c r="C25" s="78" t="s">
        <v>0</v>
      </c>
      <c r="D25" s="74"/>
      <c r="E25" s="45">
        <v>100</v>
      </c>
      <c r="F25" s="52">
        <f t="shared" si="0"/>
        <v>0.16353229762878169</v>
      </c>
      <c r="G25" s="52">
        <f t="shared" si="0"/>
        <v>8.5854456255110385</v>
      </c>
      <c r="H25" s="52">
        <f t="shared" si="0"/>
        <v>16.680294358135729</v>
      </c>
      <c r="I25" s="52">
        <f t="shared" si="0"/>
        <v>13.982011447260835</v>
      </c>
      <c r="J25" s="52">
        <f t="shared" si="0"/>
        <v>13.49141455437449</v>
      </c>
      <c r="K25" s="52">
        <f t="shared" si="0"/>
        <v>23.630417007358954</v>
      </c>
      <c r="L25" s="52">
        <f t="shared" si="0"/>
        <v>14.227309893704007</v>
      </c>
    </row>
    <row r="26" spans="2:13" ht="15" customHeight="1">
      <c r="B26" s="91"/>
      <c r="C26" s="78" t="s">
        <v>60</v>
      </c>
      <c r="D26" s="74"/>
      <c r="E26" s="45">
        <v>100</v>
      </c>
      <c r="F26" s="52">
        <f t="shared" si="0"/>
        <v>0</v>
      </c>
      <c r="G26" s="52">
        <f t="shared" si="0"/>
        <v>8.0397470641373072</v>
      </c>
      <c r="H26" s="52">
        <f t="shared" si="0"/>
        <v>13.911472448057813</v>
      </c>
      <c r="I26" s="52">
        <f t="shared" si="0"/>
        <v>14.272809394760614</v>
      </c>
      <c r="J26" s="52">
        <f t="shared" si="0"/>
        <v>13.369467028003612</v>
      </c>
      <c r="K26" s="52">
        <f t="shared" si="0"/>
        <v>19.96386630532972</v>
      </c>
      <c r="L26" s="52">
        <f t="shared" si="0"/>
        <v>16.982836495031616</v>
      </c>
    </row>
    <row r="27" spans="2:13" ht="15" customHeight="1">
      <c r="B27" s="91"/>
      <c r="C27" s="73" t="s">
        <v>82</v>
      </c>
      <c r="D27" s="74"/>
      <c r="E27" s="45">
        <v>100</v>
      </c>
      <c r="F27" s="52">
        <f t="shared" si="0"/>
        <v>0</v>
      </c>
      <c r="G27" s="52">
        <f t="shared" si="0"/>
        <v>8.5778781038374721</v>
      </c>
      <c r="H27" s="52">
        <f t="shared" si="0"/>
        <v>16.139954853273139</v>
      </c>
      <c r="I27" s="52">
        <f t="shared" si="0"/>
        <v>15.4627539503386</v>
      </c>
      <c r="J27" s="52">
        <f t="shared" si="0"/>
        <v>15.011286681715575</v>
      </c>
      <c r="K27" s="52">
        <f t="shared" si="0"/>
        <v>22.911963882618512</v>
      </c>
      <c r="L27" s="52">
        <f t="shared" si="0"/>
        <v>21.896162528216703</v>
      </c>
    </row>
    <row r="28" spans="2:13" ht="15" customHeight="1">
      <c r="B28" s="91"/>
      <c r="C28" s="73" t="s">
        <v>83</v>
      </c>
      <c r="D28" s="74"/>
      <c r="E28" s="45">
        <v>100</v>
      </c>
      <c r="F28" s="54">
        <f t="shared" si="0"/>
        <v>0</v>
      </c>
      <c r="G28" s="52">
        <f t="shared" si="0"/>
        <v>7.1989528795811522</v>
      </c>
      <c r="H28" s="52">
        <f t="shared" si="0"/>
        <v>15.837696335078533</v>
      </c>
      <c r="I28" s="52">
        <f t="shared" si="0"/>
        <v>16.753926701570681</v>
      </c>
      <c r="J28" s="52">
        <f t="shared" si="0"/>
        <v>16.361256544502616</v>
      </c>
      <c r="K28" s="52">
        <f t="shared" si="0"/>
        <v>21.465968586387437</v>
      </c>
      <c r="L28" s="52">
        <f t="shared" si="0"/>
        <v>22.38219895287958</v>
      </c>
    </row>
    <row r="29" spans="2:13" ht="15" customHeight="1">
      <c r="B29" s="91"/>
      <c r="C29" s="73" t="s">
        <v>84</v>
      </c>
      <c r="D29" s="74"/>
      <c r="E29" s="45">
        <v>100</v>
      </c>
      <c r="F29" s="54">
        <f t="shared" si="0"/>
        <v>0</v>
      </c>
      <c r="G29" s="52">
        <f t="shared" si="0"/>
        <v>10.922787193973635</v>
      </c>
      <c r="H29" s="52">
        <f t="shared" si="0"/>
        <v>19.774011299435028</v>
      </c>
      <c r="I29" s="52">
        <f t="shared" si="0"/>
        <v>17.702448210922785</v>
      </c>
      <c r="J29" s="52">
        <f t="shared" si="0"/>
        <v>12.052730696798493</v>
      </c>
      <c r="K29" s="52">
        <f t="shared" si="0"/>
        <v>16.38418079096045</v>
      </c>
      <c r="L29" s="52">
        <f t="shared" si="0"/>
        <v>23.163841807909606</v>
      </c>
    </row>
    <row r="30" spans="2:13" ht="15" customHeight="1">
      <c r="B30" s="91"/>
      <c r="C30" s="73" t="s">
        <v>85</v>
      </c>
      <c r="D30" s="74"/>
      <c r="E30" s="45">
        <v>100</v>
      </c>
      <c r="F30" s="54">
        <f t="shared" si="0"/>
        <v>0.50251256281407031</v>
      </c>
      <c r="G30" s="52">
        <f t="shared" si="0"/>
        <v>9.0452261306532673</v>
      </c>
      <c r="H30" s="52">
        <f t="shared" si="0"/>
        <v>18.341708542713565</v>
      </c>
      <c r="I30" s="52">
        <f t="shared" si="0"/>
        <v>18.592964824120603</v>
      </c>
      <c r="J30" s="52">
        <f t="shared" si="0"/>
        <v>11.055276381909549</v>
      </c>
      <c r="K30" s="52">
        <f t="shared" si="0"/>
        <v>15.075376884422109</v>
      </c>
      <c r="L30" s="52">
        <f t="shared" si="0"/>
        <v>27.386934673366838</v>
      </c>
    </row>
    <row r="31" spans="2:13" ht="15" customHeight="1">
      <c r="B31" s="91"/>
      <c r="C31" s="83" t="s">
        <v>76</v>
      </c>
      <c r="D31" s="84"/>
      <c r="E31" s="46">
        <v>100</v>
      </c>
      <c r="F31" s="55">
        <f t="shared" ref="F31:L31" si="1">F17/$E17*100</f>
        <v>2.8662420382165608</v>
      </c>
      <c r="G31" s="53">
        <f t="shared" si="1"/>
        <v>6.0509554140127388</v>
      </c>
      <c r="H31" s="53">
        <f t="shared" si="1"/>
        <v>17.197452229299362</v>
      </c>
      <c r="I31" s="53">
        <f t="shared" si="1"/>
        <v>13.694267515923567</v>
      </c>
      <c r="J31" s="53">
        <f t="shared" si="1"/>
        <v>8.2802547770700627</v>
      </c>
      <c r="K31" s="53">
        <f t="shared" si="1"/>
        <v>17.197452229299362</v>
      </c>
      <c r="L31" s="53">
        <f t="shared" si="1"/>
        <v>34.71337579617834</v>
      </c>
    </row>
    <row r="32" spans="2:13" ht="27" customHeight="1">
      <c r="B32" s="91"/>
      <c r="C32" s="89" t="s">
        <v>81</v>
      </c>
      <c r="D32" s="38" t="s">
        <v>51</v>
      </c>
      <c r="E32" s="45">
        <v>100</v>
      </c>
      <c r="F32" s="63">
        <f t="shared" ref="F32:L35" si="2">F18/$E18*100</f>
        <v>1.1494252873563218</v>
      </c>
      <c r="G32" s="52">
        <f t="shared" si="2"/>
        <v>6.8965517241379306</v>
      </c>
      <c r="H32" s="52">
        <f t="shared" si="2"/>
        <v>13.793103448275861</v>
      </c>
      <c r="I32" s="52">
        <f t="shared" si="2"/>
        <v>11.494252873563218</v>
      </c>
      <c r="J32" s="52">
        <f t="shared" si="2"/>
        <v>9.1954022988505741</v>
      </c>
      <c r="K32" s="52">
        <f t="shared" si="2"/>
        <v>13.793103448275861</v>
      </c>
      <c r="L32" s="52">
        <f t="shared" si="2"/>
        <v>43.678160919540232</v>
      </c>
    </row>
    <row r="33" spans="1:12" ht="27" customHeight="1">
      <c r="B33" s="91"/>
      <c r="C33" s="96"/>
      <c r="D33" s="38" t="s">
        <v>52</v>
      </c>
      <c r="E33" s="45">
        <v>100</v>
      </c>
      <c r="F33" s="63">
        <f t="shared" si="2"/>
        <v>3.8461538461538463</v>
      </c>
      <c r="G33" s="52">
        <f t="shared" si="2"/>
        <v>9.6153846153846168</v>
      </c>
      <c r="H33" s="52">
        <f t="shared" si="2"/>
        <v>9.6153846153846168</v>
      </c>
      <c r="I33" s="52">
        <f t="shared" si="2"/>
        <v>21.153846153846153</v>
      </c>
      <c r="J33" s="52">
        <f t="shared" si="2"/>
        <v>9.6153846153846168</v>
      </c>
      <c r="K33" s="52">
        <f t="shared" si="2"/>
        <v>19.230769230769234</v>
      </c>
      <c r="L33" s="52">
        <f t="shared" si="2"/>
        <v>26.923076923076923</v>
      </c>
    </row>
    <row r="34" spans="1:12" ht="27" customHeight="1">
      <c r="B34" s="91"/>
      <c r="C34" s="96"/>
      <c r="D34" s="38" t="s">
        <v>53</v>
      </c>
      <c r="E34" s="45">
        <v>100</v>
      </c>
      <c r="F34" s="63">
        <f t="shared" si="2"/>
        <v>3.8461538461538463</v>
      </c>
      <c r="G34" s="52">
        <f t="shared" si="2"/>
        <v>3.8461538461538463</v>
      </c>
      <c r="H34" s="52">
        <f t="shared" si="2"/>
        <v>20.192307692307693</v>
      </c>
      <c r="I34" s="52">
        <f t="shared" si="2"/>
        <v>11.538461538461538</v>
      </c>
      <c r="J34" s="52">
        <f t="shared" si="2"/>
        <v>8.6538461538461533</v>
      </c>
      <c r="K34" s="52">
        <f t="shared" si="2"/>
        <v>21.153846153846153</v>
      </c>
      <c r="L34" s="52">
        <f t="shared" si="2"/>
        <v>30.76923076923077</v>
      </c>
    </row>
    <row r="35" spans="1:12" ht="27" customHeight="1">
      <c r="B35" s="92"/>
      <c r="C35" s="90"/>
      <c r="D35" s="39" t="s">
        <v>54</v>
      </c>
      <c r="E35" s="46">
        <v>100</v>
      </c>
      <c r="F35" s="64">
        <f t="shared" si="2"/>
        <v>2.8169014084507045</v>
      </c>
      <c r="G35" s="53">
        <f t="shared" si="2"/>
        <v>5.6338028169014089</v>
      </c>
      <c r="H35" s="53">
        <f t="shared" si="2"/>
        <v>22.535211267605636</v>
      </c>
      <c r="I35" s="53">
        <f t="shared" si="2"/>
        <v>14.084507042253522</v>
      </c>
      <c r="J35" s="53">
        <f t="shared" si="2"/>
        <v>5.6338028169014089</v>
      </c>
      <c r="K35" s="53">
        <f t="shared" si="2"/>
        <v>14.084507042253522</v>
      </c>
      <c r="L35" s="53">
        <f t="shared" si="2"/>
        <v>35.2112676056338</v>
      </c>
    </row>
    <row r="36" spans="1:12" ht="9" customHeight="1">
      <c r="B36" s="4"/>
      <c r="C36" s="5"/>
      <c r="D36" s="6"/>
      <c r="E36" s="2"/>
      <c r="F36" s="3"/>
      <c r="G36" s="9"/>
      <c r="H36" s="9"/>
      <c r="I36" s="9"/>
      <c r="J36" s="9"/>
      <c r="K36" s="9"/>
      <c r="L36" s="9"/>
    </row>
    <row r="37" spans="1:12" ht="12" customHeight="1">
      <c r="B37" s="10" t="s">
        <v>66</v>
      </c>
    </row>
    <row r="38" spans="1:12" ht="12" customHeight="1">
      <c r="B38" s="10" t="s">
        <v>64</v>
      </c>
      <c r="D38" s="10"/>
    </row>
    <row r="39" spans="1:12" ht="12" customHeight="1">
      <c r="B39" s="10" t="s">
        <v>65</v>
      </c>
    </row>
    <row r="40" spans="1:12" ht="9" customHeight="1"/>
    <row r="41" spans="1:12" ht="12" customHeight="1">
      <c r="A41" s="25"/>
      <c r="B41" s="25" t="s">
        <v>56</v>
      </c>
      <c r="C41" s="25"/>
      <c r="D41" s="26"/>
      <c r="E41" s="25"/>
      <c r="F41" s="25"/>
    </row>
    <row r="42" spans="1:12" ht="9" customHeight="1" thickBot="1"/>
    <row r="43" spans="1:12">
      <c r="B43" s="32"/>
      <c r="C43" s="32"/>
      <c r="D43" s="33"/>
      <c r="E43" s="32"/>
      <c r="F43" s="32"/>
      <c r="G43" s="32"/>
      <c r="H43" s="32"/>
      <c r="I43" s="32"/>
      <c r="J43" s="32"/>
      <c r="K43" s="32"/>
      <c r="L43" s="32"/>
    </row>
  </sheetData>
  <mergeCells count="28">
    <mergeCell ref="C31:D31"/>
    <mergeCell ref="C22:D22"/>
    <mergeCell ref="C10:D10"/>
    <mergeCell ref="C11:D11"/>
    <mergeCell ref="C12:D12"/>
    <mergeCell ref="C14:D14"/>
    <mergeCell ref="C28:D28"/>
    <mergeCell ref="J4:L4"/>
    <mergeCell ref="E6:E7"/>
    <mergeCell ref="F6:F7"/>
    <mergeCell ref="C8:D8"/>
    <mergeCell ref="B6:D7"/>
    <mergeCell ref="C9:D9"/>
    <mergeCell ref="B22:B35"/>
    <mergeCell ref="C29:D29"/>
    <mergeCell ref="C30:D30"/>
    <mergeCell ref="C32:C35"/>
    <mergeCell ref="C23:D23"/>
    <mergeCell ref="C27:D27"/>
    <mergeCell ref="C24:D24"/>
    <mergeCell ref="C25:D25"/>
    <mergeCell ref="C26:D26"/>
    <mergeCell ref="B8:B21"/>
    <mergeCell ref="C16:D16"/>
    <mergeCell ref="C18:C21"/>
    <mergeCell ref="C13:D13"/>
    <mergeCell ref="C15:D15"/>
    <mergeCell ref="C17:D17"/>
  </mergeCells>
  <phoneticPr fontId="3"/>
  <printOptions horizontalCentered="1"/>
  <pageMargins left="0.59055118110236227" right="0.59055118110236227" top="0.98425196850393704" bottom="0.70866141732283472" header="0.51181102362204722" footer="0.51181102362204722"/>
  <pageSetup paperSize="9" scale="9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/>
  <dimension ref="B1:M39"/>
  <sheetViews>
    <sheetView showGridLines="0" view="pageBreakPreview" zoomScaleNormal="100" zoomScaleSheetLayoutView="100" workbookViewId="0">
      <selection activeCell="C20" sqref="C20:D29"/>
    </sheetView>
  </sheetViews>
  <sheetFormatPr defaultColWidth="9" defaultRowHeight="12"/>
  <cols>
    <col min="1" max="1" width="4.6640625" style="10" customWidth="1"/>
    <col min="2" max="2" width="3.109375" style="10" customWidth="1"/>
    <col min="3" max="3" width="3.33203125" style="10" customWidth="1"/>
    <col min="4" max="4" width="8.109375" style="18" customWidth="1"/>
    <col min="5" max="12" width="9.109375" style="10" customWidth="1"/>
    <col min="13" max="13" width="1.6640625" style="10" customWidth="1"/>
    <col min="14" max="16384" width="9" style="10"/>
  </cols>
  <sheetData>
    <row r="1" spans="2:13" ht="14.25" customHeight="1" thickBot="1"/>
    <row r="2" spans="2:13" ht="22.5" customHeight="1">
      <c r="B2" s="34" t="s">
        <v>78</v>
      </c>
      <c r="C2" s="37"/>
      <c r="D2" s="36"/>
      <c r="E2" s="32"/>
      <c r="F2" s="32"/>
      <c r="G2" s="32"/>
      <c r="H2" s="32"/>
      <c r="I2" s="32"/>
      <c r="J2" s="32"/>
      <c r="K2" s="32"/>
      <c r="L2" s="32"/>
    </row>
    <row r="3" spans="2:13" ht="12" customHeight="1">
      <c r="B3" s="22"/>
      <c r="C3" s="24"/>
      <c r="D3" s="23"/>
    </row>
    <row r="4" spans="2:13" s="25" customFormat="1">
      <c r="B4" s="25" t="s">
        <v>72</v>
      </c>
      <c r="D4" s="26"/>
      <c r="J4" s="77" t="s">
        <v>55</v>
      </c>
      <c r="K4" s="77"/>
      <c r="L4" s="77"/>
    </row>
    <row r="5" spans="2:13" ht="6.75" customHeight="1">
      <c r="L5" s="21"/>
    </row>
    <row r="6" spans="2:13" s="27" customFormat="1" ht="15" customHeight="1">
      <c r="B6" s="81" t="s">
        <v>9</v>
      </c>
      <c r="C6" s="81"/>
      <c r="D6" s="79"/>
      <c r="E6" s="79" t="s">
        <v>26</v>
      </c>
      <c r="F6" s="79" t="s">
        <v>14</v>
      </c>
      <c r="G6" s="58" t="s">
        <v>15</v>
      </c>
      <c r="H6" s="58" t="s">
        <v>17</v>
      </c>
      <c r="I6" s="60" t="s">
        <v>19</v>
      </c>
      <c r="J6" s="60" t="s">
        <v>21</v>
      </c>
      <c r="K6" s="60" t="s">
        <v>23</v>
      </c>
      <c r="L6" s="60" t="s">
        <v>25</v>
      </c>
    </row>
    <row r="7" spans="2:13" s="27" customFormat="1" ht="15" customHeight="1">
      <c r="B7" s="82"/>
      <c r="C7" s="82"/>
      <c r="D7" s="80"/>
      <c r="E7" s="80"/>
      <c r="F7" s="80"/>
      <c r="G7" s="59" t="s">
        <v>16</v>
      </c>
      <c r="H7" s="59" t="s">
        <v>18</v>
      </c>
      <c r="I7" s="61" t="s">
        <v>20</v>
      </c>
      <c r="J7" s="61" t="s">
        <v>22</v>
      </c>
      <c r="K7" s="61" t="s">
        <v>24</v>
      </c>
      <c r="L7" s="61"/>
    </row>
    <row r="8" spans="2:13" ht="15" customHeight="1">
      <c r="B8" s="91" t="s">
        <v>57</v>
      </c>
      <c r="C8" s="73" t="s">
        <v>27</v>
      </c>
      <c r="D8" s="74"/>
      <c r="E8" s="50">
        <v>947</v>
      </c>
      <c r="F8" s="50">
        <v>0</v>
      </c>
      <c r="G8" s="50">
        <v>119</v>
      </c>
      <c r="H8" s="50">
        <v>232</v>
      </c>
      <c r="I8" s="50">
        <v>209</v>
      </c>
      <c r="J8" s="50">
        <v>159</v>
      </c>
      <c r="K8" s="50">
        <v>111</v>
      </c>
      <c r="L8" s="50">
        <v>16</v>
      </c>
    </row>
    <row r="9" spans="2:13" ht="15" customHeight="1">
      <c r="B9" s="91"/>
      <c r="C9" s="73" t="s">
        <v>58</v>
      </c>
      <c r="D9" s="74"/>
      <c r="E9" s="50">
        <v>926</v>
      </c>
      <c r="F9" s="50">
        <v>0</v>
      </c>
      <c r="G9" s="50">
        <v>106</v>
      </c>
      <c r="H9" s="50">
        <v>220</v>
      </c>
      <c r="I9" s="50">
        <v>209</v>
      </c>
      <c r="J9" s="50">
        <v>153</v>
      </c>
      <c r="K9" s="50">
        <v>118</v>
      </c>
      <c r="L9" s="50">
        <v>34</v>
      </c>
    </row>
    <row r="10" spans="2:13" ht="15" customHeight="1">
      <c r="B10" s="91"/>
      <c r="C10" s="73" t="s">
        <v>1</v>
      </c>
      <c r="D10" s="74"/>
      <c r="E10" s="50">
        <v>916</v>
      </c>
      <c r="F10" s="50">
        <v>2</v>
      </c>
      <c r="G10" s="50">
        <v>87</v>
      </c>
      <c r="H10" s="50">
        <v>217</v>
      </c>
      <c r="I10" s="50">
        <v>191</v>
      </c>
      <c r="J10" s="50">
        <v>148</v>
      </c>
      <c r="K10" s="50">
        <v>136</v>
      </c>
      <c r="L10" s="50">
        <v>39</v>
      </c>
    </row>
    <row r="11" spans="2:13" ht="15" customHeight="1">
      <c r="B11" s="91"/>
      <c r="C11" s="78" t="s">
        <v>0</v>
      </c>
      <c r="D11" s="74"/>
      <c r="E11" s="50">
        <v>868</v>
      </c>
      <c r="F11" s="50">
        <v>0</v>
      </c>
      <c r="G11" s="50">
        <v>73</v>
      </c>
      <c r="H11" s="50">
        <v>208</v>
      </c>
      <c r="I11" s="50">
        <v>175</v>
      </c>
      <c r="J11" s="50">
        <v>147</v>
      </c>
      <c r="K11" s="50">
        <v>111</v>
      </c>
      <c r="L11" s="50">
        <v>54</v>
      </c>
    </row>
    <row r="12" spans="2:13" ht="15" customHeight="1">
      <c r="B12" s="91"/>
      <c r="C12" s="78" t="s">
        <v>60</v>
      </c>
      <c r="D12" s="74"/>
      <c r="E12" s="50">
        <v>829</v>
      </c>
      <c r="F12" s="50">
        <v>1</v>
      </c>
      <c r="G12" s="50">
        <v>84</v>
      </c>
      <c r="H12" s="50">
        <v>202</v>
      </c>
      <c r="I12" s="50">
        <v>164</v>
      </c>
      <c r="J12" s="50">
        <v>134</v>
      </c>
      <c r="K12" s="50">
        <v>92</v>
      </c>
      <c r="L12" s="50">
        <v>60</v>
      </c>
      <c r="M12" s="14"/>
    </row>
    <row r="13" spans="2:13" ht="15" customHeight="1">
      <c r="B13" s="91"/>
      <c r="C13" s="73" t="s">
        <v>82</v>
      </c>
      <c r="D13" s="74"/>
      <c r="E13" s="50">
        <v>686</v>
      </c>
      <c r="F13" s="50">
        <v>0</v>
      </c>
      <c r="G13" s="50">
        <v>75</v>
      </c>
      <c r="H13" s="50">
        <v>178</v>
      </c>
      <c r="I13" s="50">
        <v>134</v>
      </c>
      <c r="J13" s="50">
        <v>134</v>
      </c>
      <c r="K13" s="50">
        <v>94</v>
      </c>
      <c r="L13" s="50">
        <v>71</v>
      </c>
      <c r="M13" s="14"/>
    </row>
    <row r="14" spans="2:13" ht="15" customHeight="1">
      <c r="B14" s="91"/>
      <c r="C14" s="73" t="s">
        <v>83</v>
      </c>
      <c r="D14" s="74"/>
      <c r="E14" s="50">
        <v>628</v>
      </c>
      <c r="F14" s="50">
        <v>0</v>
      </c>
      <c r="G14" s="50">
        <v>62</v>
      </c>
      <c r="H14" s="50">
        <v>164</v>
      </c>
      <c r="I14" s="50">
        <v>132</v>
      </c>
      <c r="J14" s="50">
        <v>116</v>
      </c>
      <c r="K14" s="50">
        <v>87</v>
      </c>
      <c r="L14" s="50">
        <v>67</v>
      </c>
      <c r="M14" s="14"/>
    </row>
    <row r="15" spans="2:13" ht="15" customHeight="1">
      <c r="B15" s="91"/>
      <c r="C15" s="73" t="s">
        <v>84</v>
      </c>
      <c r="D15" s="74"/>
      <c r="E15" s="50">
        <v>482</v>
      </c>
      <c r="F15" s="50">
        <v>3</v>
      </c>
      <c r="G15" s="50">
        <v>44</v>
      </c>
      <c r="H15" s="50">
        <v>106</v>
      </c>
      <c r="I15" s="50">
        <v>96</v>
      </c>
      <c r="J15" s="50">
        <v>82</v>
      </c>
      <c r="K15" s="50">
        <v>77</v>
      </c>
      <c r="L15" s="50">
        <v>74</v>
      </c>
      <c r="M15" s="14"/>
    </row>
    <row r="16" spans="2:13" ht="15" customHeight="1">
      <c r="B16" s="91"/>
      <c r="C16" s="73" t="s">
        <v>85</v>
      </c>
      <c r="D16" s="74"/>
      <c r="E16" s="50">
        <v>378</v>
      </c>
      <c r="F16" s="50">
        <v>1</v>
      </c>
      <c r="G16" s="50">
        <v>32</v>
      </c>
      <c r="H16" s="50">
        <v>82</v>
      </c>
      <c r="I16" s="50">
        <v>67</v>
      </c>
      <c r="J16" s="50">
        <v>61</v>
      </c>
      <c r="K16" s="50">
        <v>68</v>
      </c>
      <c r="L16" s="50">
        <v>67</v>
      </c>
      <c r="M16" s="14"/>
    </row>
    <row r="17" spans="2:13" ht="15" customHeight="1">
      <c r="B17" s="91"/>
      <c r="C17" s="83" t="s">
        <v>76</v>
      </c>
      <c r="D17" s="84"/>
      <c r="E17" s="51">
        <v>282</v>
      </c>
      <c r="F17" s="51">
        <v>7</v>
      </c>
      <c r="G17" s="51">
        <v>22</v>
      </c>
      <c r="H17" s="51">
        <v>55</v>
      </c>
      <c r="I17" s="51">
        <v>47</v>
      </c>
      <c r="J17" s="51">
        <v>39</v>
      </c>
      <c r="K17" s="51">
        <v>44</v>
      </c>
      <c r="L17" s="51">
        <v>68</v>
      </c>
      <c r="M17" s="14"/>
    </row>
    <row r="18" spans="2:13" ht="54" customHeight="1">
      <c r="B18" s="91"/>
      <c r="C18" s="89" t="s">
        <v>80</v>
      </c>
      <c r="D18" s="38" t="s">
        <v>37</v>
      </c>
      <c r="E18" s="50">
        <f>SUM(F18:L18)</f>
        <v>121</v>
      </c>
      <c r="F18" s="50">
        <v>1</v>
      </c>
      <c r="G18" s="50">
        <v>16</v>
      </c>
      <c r="H18" s="50">
        <v>24</v>
      </c>
      <c r="I18" s="50">
        <v>22</v>
      </c>
      <c r="J18" s="50">
        <v>18</v>
      </c>
      <c r="K18" s="50">
        <v>17</v>
      </c>
      <c r="L18" s="50">
        <v>23</v>
      </c>
    </row>
    <row r="19" spans="2:13" ht="54" customHeight="1">
      <c r="B19" s="92"/>
      <c r="C19" s="90"/>
      <c r="D19" s="39" t="s">
        <v>38</v>
      </c>
      <c r="E19" s="51">
        <f>SUM(F19:L19)</f>
        <v>161</v>
      </c>
      <c r="F19" s="51">
        <v>6</v>
      </c>
      <c r="G19" s="51">
        <v>6</v>
      </c>
      <c r="H19" s="51">
        <v>31</v>
      </c>
      <c r="I19" s="51">
        <v>25</v>
      </c>
      <c r="J19" s="51">
        <v>21</v>
      </c>
      <c r="K19" s="51">
        <v>27</v>
      </c>
      <c r="L19" s="51">
        <v>45</v>
      </c>
    </row>
    <row r="20" spans="2:13" ht="15" customHeight="1">
      <c r="B20" s="91" t="s">
        <v>10</v>
      </c>
      <c r="C20" s="73" t="s">
        <v>27</v>
      </c>
      <c r="D20" s="74"/>
      <c r="E20" s="45">
        <v>100</v>
      </c>
      <c r="F20" s="54">
        <f t="shared" ref="F20:L28" si="0">F8/$E8*100</f>
        <v>0</v>
      </c>
      <c r="G20" s="52">
        <f t="shared" si="0"/>
        <v>12.565997888067582</v>
      </c>
      <c r="H20" s="52">
        <f t="shared" si="0"/>
        <v>24.498416050686377</v>
      </c>
      <c r="I20" s="52">
        <f t="shared" si="0"/>
        <v>22.069693769799368</v>
      </c>
      <c r="J20" s="52">
        <f t="shared" si="0"/>
        <v>16.789862724392819</v>
      </c>
      <c r="K20" s="52">
        <f t="shared" si="0"/>
        <v>11.721224920802534</v>
      </c>
      <c r="L20" s="52">
        <f t="shared" si="0"/>
        <v>1.6895459345300949</v>
      </c>
    </row>
    <row r="21" spans="2:13" ht="15" customHeight="1">
      <c r="B21" s="91"/>
      <c r="C21" s="73" t="s">
        <v>58</v>
      </c>
      <c r="D21" s="74"/>
      <c r="E21" s="45">
        <v>100</v>
      </c>
      <c r="F21" s="54">
        <f t="shared" si="0"/>
        <v>0</v>
      </c>
      <c r="G21" s="52">
        <f t="shared" si="0"/>
        <v>11.447084233261338</v>
      </c>
      <c r="H21" s="52">
        <f t="shared" si="0"/>
        <v>23.758099352051836</v>
      </c>
      <c r="I21" s="52">
        <f t="shared" si="0"/>
        <v>22.570194384449245</v>
      </c>
      <c r="J21" s="52">
        <f t="shared" si="0"/>
        <v>16.522678185745139</v>
      </c>
      <c r="K21" s="52">
        <f t="shared" si="0"/>
        <v>12.742980561555076</v>
      </c>
      <c r="L21" s="52">
        <f t="shared" si="0"/>
        <v>3.6717062634989204</v>
      </c>
    </row>
    <row r="22" spans="2:13" ht="15" customHeight="1">
      <c r="B22" s="91"/>
      <c r="C22" s="73" t="s">
        <v>1</v>
      </c>
      <c r="D22" s="74"/>
      <c r="E22" s="45">
        <v>100</v>
      </c>
      <c r="F22" s="54">
        <f t="shared" si="0"/>
        <v>0.21834061135371177</v>
      </c>
      <c r="G22" s="52">
        <f t="shared" si="0"/>
        <v>9.497816593886462</v>
      </c>
      <c r="H22" s="52">
        <f t="shared" si="0"/>
        <v>23.689956331877728</v>
      </c>
      <c r="I22" s="52">
        <f t="shared" si="0"/>
        <v>20.851528384279476</v>
      </c>
      <c r="J22" s="52">
        <f t="shared" si="0"/>
        <v>16.157205240174672</v>
      </c>
      <c r="K22" s="52">
        <f t="shared" si="0"/>
        <v>14.847161572052403</v>
      </c>
      <c r="L22" s="52">
        <f t="shared" si="0"/>
        <v>4.2576419213973802</v>
      </c>
    </row>
    <row r="23" spans="2:13" ht="15" customHeight="1">
      <c r="B23" s="91"/>
      <c r="C23" s="78" t="s">
        <v>0</v>
      </c>
      <c r="D23" s="74"/>
      <c r="E23" s="45">
        <v>100</v>
      </c>
      <c r="F23" s="54">
        <f t="shared" si="0"/>
        <v>0</v>
      </c>
      <c r="G23" s="52">
        <f t="shared" si="0"/>
        <v>8.4101382488479253</v>
      </c>
      <c r="H23" s="52">
        <f t="shared" si="0"/>
        <v>23.963133640552993</v>
      </c>
      <c r="I23" s="52">
        <f t="shared" si="0"/>
        <v>20.161290322580644</v>
      </c>
      <c r="J23" s="52">
        <f t="shared" si="0"/>
        <v>16.93548387096774</v>
      </c>
      <c r="K23" s="52">
        <f t="shared" si="0"/>
        <v>12.788018433179724</v>
      </c>
      <c r="L23" s="52">
        <f t="shared" si="0"/>
        <v>6.2211981566820276</v>
      </c>
    </row>
    <row r="24" spans="2:13" ht="15" customHeight="1">
      <c r="B24" s="91"/>
      <c r="C24" s="78" t="s">
        <v>60</v>
      </c>
      <c r="D24" s="74"/>
      <c r="E24" s="45">
        <v>100</v>
      </c>
      <c r="F24" s="54">
        <f t="shared" si="0"/>
        <v>0.12062726176115801</v>
      </c>
      <c r="G24" s="52">
        <f t="shared" si="0"/>
        <v>10.132689987937274</v>
      </c>
      <c r="H24" s="52">
        <f t="shared" si="0"/>
        <v>24.36670687575392</v>
      </c>
      <c r="I24" s="52">
        <f t="shared" si="0"/>
        <v>19.782870928829915</v>
      </c>
      <c r="J24" s="52">
        <f t="shared" si="0"/>
        <v>16.164053075995174</v>
      </c>
      <c r="K24" s="52">
        <f t="shared" si="0"/>
        <v>11.097708082026537</v>
      </c>
      <c r="L24" s="52">
        <f t="shared" si="0"/>
        <v>7.237635705669482</v>
      </c>
    </row>
    <row r="25" spans="2:13" ht="15" customHeight="1">
      <c r="B25" s="91"/>
      <c r="C25" s="73" t="s">
        <v>82</v>
      </c>
      <c r="D25" s="74"/>
      <c r="E25" s="45">
        <v>100</v>
      </c>
      <c r="F25" s="54">
        <f t="shared" si="0"/>
        <v>0</v>
      </c>
      <c r="G25" s="52">
        <f t="shared" si="0"/>
        <v>10.932944606413994</v>
      </c>
      <c r="H25" s="52">
        <f t="shared" si="0"/>
        <v>25.947521865889211</v>
      </c>
      <c r="I25" s="52">
        <f t="shared" si="0"/>
        <v>19.533527696793001</v>
      </c>
      <c r="J25" s="52">
        <f t="shared" si="0"/>
        <v>19.533527696793001</v>
      </c>
      <c r="K25" s="52">
        <f t="shared" si="0"/>
        <v>13.702623906705538</v>
      </c>
      <c r="L25" s="52">
        <f t="shared" si="0"/>
        <v>10.349854227405247</v>
      </c>
    </row>
    <row r="26" spans="2:13" ht="15" customHeight="1">
      <c r="B26" s="91"/>
      <c r="C26" s="73" t="s">
        <v>83</v>
      </c>
      <c r="D26" s="74"/>
      <c r="E26" s="45">
        <v>100</v>
      </c>
      <c r="F26" s="54">
        <f t="shared" si="0"/>
        <v>0</v>
      </c>
      <c r="G26" s="52">
        <f t="shared" si="0"/>
        <v>9.8726114649681538</v>
      </c>
      <c r="H26" s="52">
        <f t="shared" si="0"/>
        <v>26.114649681528661</v>
      </c>
      <c r="I26" s="52">
        <f t="shared" si="0"/>
        <v>21.019108280254777</v>
      </c>
      <c r="J26" s="52">
        <f t="shared" si="0"/>
        <v>18.471337579617835</v>
      </c>
      <c r="K26" s="52">
        <f t="shared" si="0"/>
        <v>13.853503184713375</v>
      </c>
      <c r="L26" s="52">
        <f t="shared" si="0"/>
        <v>10.668789808917198</v>
      </c>
    </row>
    <row r="27" spans="2:13" ht="15" customHeight="1">
      <c r="B27" s="91"/>
      <c r="C27" s="73" t="s">
        <v>84</v>
      </c>
      <c r="D27" s="74"/>
      <c r="E27" s="45">
        <v>100</v>
      </c>
      <c r="F27" s="54">
        <f t="shared" si="0"/>
        <v>0.62240663900414939</v>
      </c>
      <c r="G27" s="52">
        <f t="shared" si="0"/>
        <v>9.1286307053941904</v>
      </c>
      <c r="H27" s="52">
        <f t="shared" si="0"/>
        <v>21.991701244813278</v>
      </c>
      <c r="I27" s="52">
        <f t="shared" si="0"/>
        <v>19.91701244813278</v>
      </c>
      <c r="J27" s="52">
        <f t="shared" si="0"/>
        <v>17.012448132780083</v>
      </c>
      <c r="K27" s="52">
        <f t="shared" si="0"/>
        <v>15.975103734439832</v>
      </c>
      <c r="L27" s="52">
        <f t="shared" si="0"/>
        <v>15.352697095435685</v>
      </c>
    </row>
    <row r="28" spans="2:13" ht="15" customHeight="1">
      <c r="B28" s="91"/>
      <c r="C28" s="73" t="s">
        <v>85</v>
      </c>
      <c r="D28" s="74"/>
      <c r="E28" s="45">
        <v>100</v>
      </c>
      <c r="F28" s="54">
        <f t="shared" si="0"/>
        <v>0.26455026455026454</v>
      </c>
      <c r="G28" s="52">
        <f t="shared" si="0"/>
        <v>8.4656084656084651</v>
      </c>
      <c r="H28" s="52">
        <f t="shared" si="0"/>
        <v>21.693121693121693</v>
      </c>
      <c r="I28" s="52">
        <f t="shared" si="0"/>
        <v>17.724867724867725</v>
      </c>
      <c r="J28" s="52">
        <f t="shared" si="0"/>
        <v>16.137566137566136</v>
      </c>
      <c r="K28" s="52">
        <f t="shared" si="0"/>
        <v>17.989417989417987</v>
      </c>
      <c r="L28" s="52">
        <f t="shared" si="0"/>
        <v>17.724867724867725</v>
      </c>
    </row>
    <row r="29" spans="2:13" ht="15" customHeight="1">
      <c r="B29" s="91"/>
      <c r="C29" s="83" t="s">
        <v>76</v>
      </c>
      <c r="D29" s="84"/>
      <c r="E29" s="46">
        <v>100</v>
      </c>
      <c r="F29" s="55">
        <f t="shared" ref="F29:L30" si="1">F17/$E17*100</f>
        <v>2.4822695035460995</v>
      </c>
      <c r="G29" s="53">
        <f t="shared" si="1"/>
        <v>7.8014184397163122</v>
      </c>
      <c r="H29" s="53">
        <f t="shared" si="1"/>
        <v>19.50354609929078</v>
      </c>
      <c r="I29" s="53">
        <f t="shared" si="1"/>
        <v>16.666666666666664</v>
      </c>
      <c r="J29" s="53">
        <f t="shared" si="1"/>
        <v>13.829787234042554</v>
      </c>
      <c r="K29" s="53">
        <f t="shared" si="1"/>
        <v>15.602836879432624</v>
      </c>
      <c r="L29" s="53">
        <f t="shared" si="1"/>
        <v>24.113475177304963</v>
      </c>
    </row>
    <row r="30" spans="2:13" ht="54" customHeight="1">
      <c r="B30" s="91"/>
      <c r="C30" s="89" t="s">
        <v>80</v>
      </c>
      <c r="D30" s="38" t="s">
        <v>37</v>
      </c>
      <c r="E30" s="45">
        <v>100</v>
      </c>
      <c r="F30" s="63">
        <f t="shared" si="1"/>
        <v>0.82644628099173556</v>
      </c>
      <c r="G30" s="45">
        <f t="shared" si="1"/>
        <v>13.223140495867769</v>
      </c>
      <c r="H30" s="45">
        <f t="shared" si="1"/>
        <v>19.834710743801654</v>
      </c>
      <c r="I30" s="45">
        <f t="shared" si="1"/>
        <v>18.181818181818183</v>
      </c>
      <c r="J30" s="45">
        <f t="shared" si="1"/>
        <v>14.87603305785124</v>
      </c>
      <c r="K30" s="45">
        <f t="shared" si="1"/>
        <v>14.049586776859504</v>
      </c>
      <c r="L30" s="45">
        <f t="shared" si="1"/>
        <v>19.008264462809919</v>
      </c>
    </row>
    <row r="31" spans="2:13" ht="54" customHeight="1">
      <c r="B31" s="92"/>
      <c r="C31" s="90"/>
      <c r="D31" s="39" t="s">
        <v>38</v>
      </c>
      <c r="E31" s="46">
        <v>100</v>
      </c>
      <c r="F31" s="64">
        <f t="shared" ref="F31:L31" si="2">F19/$E19*100</f>
        <v>3.7267080745341614</v>
      </c>
      <c r="G31" s="46">
        <f t="shared" si="2"/>
        <v>3.7267080745341614</v>
      </c>
      <c r="H31" s="46">
        <f t="shared" si="2"/>
        <v>19.254658385093169</v>
      </c>
      <c r="I31" s="46">
        <f t="shared" si="2"/>
        <v>15.527950310559005</v>
      </c>
      <c r="J31" s="46">
        <f t="shared" si="2"/>
        <v>13.043478260869565</v>
      </c>
      <c r="K31" s="46">
        <f t="shared" si="2"/>
        <v>16.770186335403729</v>
      </c>
      <c r="L31" s="46">
        <f t="shared" si="2"/>
        <v>27.950310559006208</v>
      </c>
    </row>
    <row r="32" spans="2:13" ht="9" customHeight="1">
      <c r="C32" s="5"/>
      <c r="D32" s="4"/>
      <c r="E32" s="2"/>
      <c r="F32" s="3"/>
      <c r="G32" s="2"/>
      <c r="H32" s="2"/>
      <c r="I32" s="2"/>
      <c r="J32" s="2"/>
      <c r="K32" s="2"/>
      <c r="L32" s="2"/>
    </row>
    <row r="33" spans="2:12" ht="12" customHeight="1">
      <c r="B33" s="10" t="s">
        <v>66</v>
      </c>
    </row>
    <row r="34" spans="2:12" ht="12" customHeight="1">
      <c r="B34" s="10" t="s">
        <v>64</v>
      </c>
      <c r="D34" s="10"/>
    </row>
    <row r="35" spans="2:12" ht="12" customHeight="1">
      <c r="B35" s="10" t="s">
        <v>65</v>
      </c>
    </row>
    <row r="36" spans="2:12" ht="9" customHeight="1"/>
    <row r="37" spans="2:12" ht="12" customHeight="1">
      <c r="B37" s="25" t="s">
        <v>56</v>
      </c>
      <c r="C37" s="25"/>
      <c r="D37" s="26"/>
      <c r="E37" s="25"/>
      <c r="F37" s="25"/>
    </row>
    <row r="38" spans="2:12" ht="9" customHeight="1" thickBot="1"/>
    <row r="39" spans="2:12">
      <c r="B39" s="32"/>
      <c r="C39" s="32"/>
      <c r="D39" s="33"/>
      <c r="E39" s="32"/>
      <c r="F39" s="32"/>
      <c r="G39" s="32"/>
      <c r="H39" s="32"/>
      <c r="I39" s="32"/>
      <c r="J39" s="32"/>
      <c r="K39" s="32"/>
      <c r="L39" s="32"/>
    </row>
  </sheetData>
  <mergeCells count="28">
    <mergeCell ref="J4:L4"/>
    <mergeCell ref="E6:E7"/>
    <mergeCell ref="F6:F7"/>
    <mergeCell ref="B6:D7"/>
    <mergeCell ref="C24:D24"/>
    <mergeCell ref="C8:D8"/>
    <mergeCell ref="C9:D9"/>
    <mergeCell ref="C10:D10"/>
    <mergeCell ref="C11:D11"/>
    <mergeCell ref="C14:D14"/>
    <mergeCell ref="C20:D20"/>
    <mergeCell ref="C15:D15"/>
    <mergeCell ref="C21:D21"/>
    <mergeCell ref="C22:D22"/>
    <mergeCell ref="C23:D23"/>
    <mergeCell ref="C17:D17"/>
    <mergeCell ref="B8:B19"/>
    <mergeCell ref="C16:D16"/>
    <mergeCell ref="C18:C19"/>
    <mergeCell ref="B20:B31"/>
    <mergeCell ref="C27:D27"/>
    <mergeCell ref="C28:D28"/>
    <mergeCell ref="C30:C31"/>
    <mergeCell ref="C12:D12"/>
    <mergeCell ref="C13:D13"/>
    <mergeCell ref="C25:D25"/>
    <mergeCell ref="C29:D29"/>
    <mergeCell ref="C26:D26"/>
  </mergeCells>
  <phoneticPr fontId="3"/>
  <printOptions horizontalCentered="1"/>
  <pageMargins left="0.59055118110236227" right="0.59055118110236227" top="0.98425196850393704" bottom="0.70866141732283472" header="0.51181102362204722" footer="0.51181102362204722"/>
  <pageSetup paperSize="9" scale="9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/>
  <dimension ref="B1:M39"/>
  <sheetViews>
    <sheetView showGridLines="0" view="pageBreakPreview" zoomScaleNormal="100" zoomScaleSheetLayoutView="100" workbookViewId="0">
      <selection activeCell="C20" sqref="C20:D29"/>
    </sheetView>
  </sheetViews>
  <sheetFormatPr defaultColWidth="9" defaultRowHeight="12"/>
  <cols>
    <col min="1" max="1" width="4.6640625" style="10" customWidth="1"/>
    <col min="2" max="2" width="3.109375" style="10" customWidth="1"/>
    <col min="3" max="3" width="3.33203125" style="10" customWidth="1"/>
    <col min="4" max="4" width="8.109375" style="18" customWidth="1"/>
    <col min="5" max="12" width="9.109375" style="10" customWidth="1"/>
    <col min="13" max="13" width="1.6640625" style="10" customWidth="1"/>
    <col min="14" max="16384" width="9" style="10"/>
  </cols>
  <sheetData>
    <row r="1" spans="2:13" ht="14.25" customHeight="1" thickBot="1"/>
    <row r="2" spans="2:13" ht="22.5" customHeight="1">
      <c r="B2" s="34" t="s">
        <v>78</v>
      </c>
      <c r="C2" s="35"/>
      <c r="D2" s="36"/>
      <c r="E2" s="32"/>
      <c r="F2" s="32"/>
      <c r="G2" s="32"/>
      <c r="H2" s="32"/>
      <c r="I2" s="32"/>
      <c r="J2" s="32"/>
      <c r="K2" s="32"/>
      <c r="L2" s="32"/>
    </row>
    <row r="3" spans="2:13" ht="12" customHeight="1">
      <c r="B3" s="24"/>
      <c r="C3" s="22"/>
      <c r="D3" s="23"/>
    </row>
    <row r="4" spans="2:13" s="25" customFormat="1" ht="12" customHeight="1">
      <c r="B4" s="25" t="s">
        <v>73</v>
      </c>
      <c r="D4" s="26"/>
      <c r="J4" s="77" t="s">
        <v>55</v>
      </c>
      <c r="K4" s="77"/>
      <c r="L4" s="77"/>
    </row>
    <row r="5" spans="2:13" ht="6.75" customHeight="1">
      <c r="L5" s="21"/>
    </row>
    <row r="6" spans="2:13" s="27" customFormat="1" ht="15" customHeight="1">
      <c r="B6" s="81" t="s">
        <v>9</v>
      </c>
      <c r="C6" s="81"/>
      <c r="D6" s="79"/>
      <c r="E6" s="79" t="s">
        <v>26</v>
      </c>
      <c r="F6" s="79" t="s">
        <v>14</v>
      </c>
      <c r="G6" s="58" t="s">
        <v>15</v>
      </c>
      <c r="H6" s="58" t="s">
        <v>17</v>
      </c>
      <c r="I6" s="60" t="s">
        <v>19</v>
      </c>
      <c r="J6" s="60" t="s">
        <v>21</v>
      </c>
      <c r="K6" s="60" t="s">
        <v>23</v>
      </c>
      <c r="L6" s="60" t="s">
        <v>25</v>
      </c>
    </row>
    <row r="7" spans="2:13" s="27" customFormat="1" ht="15" customHeight="1">
      <c r="B7" s="82"/>
      <c r="C7" s="82"/>
      <c r="D7" s="80"/>
      <c r="E7" s="80"/>
      <c r="F7" s="80"/>
      <c r="G7" s="59" t="s">
        <v>16</v>
      </c>
      <c r="H7" s="59" t="s">
        <v>18</v>
      </c>
      <c r="I7" s="61" t="s">
        <v>20</v>
      </c>
      <c r="J7" s="61" t="s">
        <v>22</v>
      </c>
      <c r="K7" s="61" t="s">
        <v>24</v>
      </c>
      <c r="L7" s="61"/>
    </row>
    <row r="8" spans="2:13" ht="15" customHeight="1">
      <c r="B8" s="91" t="s">
        <v>57</v>
      </c>
      <c r="C8" s="73" t="s">
        <v>27</v>
      </c>
      <c r="D8" s="74"/>
      <c r="E8" s="50">
        <v>1455</v>
      </c>
      <c r="F8" s="50">
        <v>0</v>
      </c>
      <c r="G8" s="50">
        <v>171</v>
      </c>
      <c r="H8" s="50">
        <v>287</v>
      </c>
      <c r="I8" s="50">
        <v>238</v>
      </c>
      <c r="J8" s="50">
        <v>187</v>
      </c>
      <c r="K8" s="50">
        <v>329</v>
      </c>
      <c r="L8" s="50">
        <v>128</v>
      </c>
    </row>
    <row r="9" spans="2:13" ht="15" customHeight="1">
      <c r="B9" s="91"/>
      <c r="C9" s="73" t="s">
        <v>58</v>
      </c>
      <c r="D9" s="74"/>
      <c r="E9" s="50">
        <v>1435</v>
      </c>
      <c r="F9" s="50">
        <v>1</v>
      </c>
      <c r="G9" s="50">
        <v>161</v>
      </c>
      <c r="H9" s="50">
        <v>302</v>
      </c>
      <c r="I9" s="50">
        <v>213</v>
      </c>
      <c r="J9" s="50">
        <v>190</v>
      </c>
      <c r="K9" s="50">
        <v>301</v>
      </c>
      <c r="L9" s="50">
        <v>141</v>
      </c>
    </row>
    <row r="10" spans="2:13" ht="15" customHeight="1">
      <c r="B10" s="91"/>
      <c r="C10" s="73" t="s">
        <v>1</v>
      </c>
      <c r="D10" s="74"/>
      <c r="E10" s="50">
        <v>1376</v>
      </c>
      <c r="F10" s="50">
        <v>0</v>
      </c>
      <c r="G10" s="50">
        <v>159</v>
      </c>
      <c r="H10" s="50">
        <v>290</v>
      </c>
      <c r="I10" s="50">
        <v>184</v>
      </c>
      <c r="J10" s="50">
        <v>172</v>
      </c>
      <c r="K10" s="50">
        <v>299</v>
      </c>
      <c r="L10" s="50">
        <v>154</v>
      </c>
    </row>
    <row r="11" spans="2:13" ht="15" customHeight="1">
      <c r="B11" s="91"/>
      <c r="C11" s="78" t="s">
        <v>0</v>
      </c>
      <c r="D11" s="74"/>
      <c r="E11" s="50">
        <v>1299</v>
      </c>
      <c r="F11" s="50">
        <v>2</v>
      </c>
      <c r="G11" s="50">
        <v>124</v>
      </c>
      <c r="H11" s="50">
        <v>282</v>
      </c>
      <c r="I11" s="50">
        <v>179</v>
      </c>
      <c r="J11" s="50">
        <v>150</v>
      </c>
      <c r="K11" s="50">
        <v>256</v>
      </c>
      <c r="L11" s="50">
        <v>185</v>
      </c>
    </row>
    <row r="12" spans="2:13" ht="15" customHeight="1">
      <c r="B12" s="91"/>
      <c r="C12" s="78" t="s">
        <v>60</v>
      </c>
      <c r="D12" s="74"/>
      <c r="E12" s="50">
        <v>1203</v>
      </c>
      <c r="F12" s="50">
        <v>1</v>
      </c>
      <c r="G12" s="50">
        <v>125</v>
      </c>
      <c r="H12" s="50">
        <v>233</v>
      </c>
      <c r="I12" s="50">
        <v>164</v>
      </c>
      <c r="J12" s="50">
        <v>130</v>
      </c>
      <c r="K12" s="50">
        <v>232</v>
      </c>
      <c r="L12" s="50">
        <v>198</v>
      </c>
      <c r="M12" s="14"/>
    </row>
    <row r="13" spans="2:13" ht="15" customHeight="1">
      <c r="B13" s="91"/>
      <c r="C13" s="73" t="s">
        <v>82</v>
      </c>
      <c r="D13" s="74"/>
      <c r="E13" s="50">
        <v>1022</v>
      </c>
      <c r="F13" s="50">
        <v>1</v>
      </c>
      <c r="G13" s="50">
        <v>95</v>
      </c>
      <c r="H13" s="50">
        <v>234</v>
      </c>
      <c r="I13" s="50">
        <v>143</v>
      </c>
      <c r="J13" s="50">
        <v>134</v>
      </c>
      <c r="K13" s="50">
        <v>216</v>
      </c>
      <c r="L13" s="50">
        <v>199</v>
      </c>
      <c r="M13" s="14"/>
    </row>
    <row r="14" spans="2:13" ht="15" customHeight="1">
      <c r="B14" s="91"/>
      <c r="C14" s="73" t="s">
        <v>83</v>
      </c>
      <c r="D14" s="74"/>
      <c r="E14" s="50">
        <v>858</v>
      </c>
      <c r="F14" s="50">
        <v>0</v>
      </c>
      <c r="G14" s="50">
        <v>80</v>
      </c>
      <c r="H14" s="50">
        <v>179</v>
      </c>
      <c r="I14" s="50">
        <v>124</v>
      </c>
      <c r="J14" s="50">
        <v>109</v>
      </c>
      <c r="K14" s="50">
        <v>170</v>
      </c>
      <c r="L14" s="50">
        <v>196</v>
      </c>
      <c r="M14" s="14"/>
    </row>
    <row r="15" spans="2:13" ht="15" customHeight="1">
      <c r="B15" s="91"/>
      <c r="C15" s="73" t="s">
        <v>84</v>
      </c>
      <c r="D15" s="74"/>
      <c r="E15" s="50">
        <v>660</v>
      </c>
      <c r="F15" s="50">
        <v>1</v>
      </c>
      <c r="G15" s="50">
        <v>51</v>
      </c>
      <c r="H15" s="50">
        <v>131</v>
      </c>
      <c r="I15" s="50">
        <v>98</v>
      </c>
      <c r="J15" s="50">
        <v>67</v>
      </c>
      <c r="K15" s="50">
        <v>124</v>
      </c>
      <c r="L15" s="50">
        <v>188</v>
      </c>
      <c r="M15" s="14"/>
    </row>
    <row r="16" spans="2:13" ht="15" customHeight="1">
      <c r="B16" s="91"/>
      <c r="C16" s="73" t="s">
        <v>85</v>
      </c>
      <c r="D16" s="74"/>
      <c r="E16" s="50">
        <v>541</v>
      </c>
      <c r="F16" s="50">
        <v>1</v>
      </c>
      <c r="G16" s="50">
        <v>29</v>
      </c>
      <c r="H16" s="50">
        <v>92</v>
      </c>
      <c r="I16" s="50">
        <v>74</v>
      </c>
      <c r="J16" s="50">
        <v>58</v>
      </c>
      <c r="K16" s="50">
        <v>93</v>
      </c>
      <c r="L16" s="50">
        <v>194</v>
      </c>
      <c r="M16" s="14"/>
    </row>
    <row r="17" spans="2:13" ht="15" customHeight="1">
      <c r="B17" s="91"/>
      <c r="C17" s="83" t="s">
        <v>76</v>
      </c>
      <c r="D17" s="84"/>
      <c r="E17" s="51">
        <v>433</v>
      </c>
      <c r="F17" s="51">
        <v>7</v>
      </c>
      <c r="G17" s="51">
        <v>21</v>
      </c>
      <c r="H17" s="51">
        <v>52</v>
      </c>
      <c r="I17" s="51">
        <v>51</v>
      </c>
      <c r="J17" s="51">
        <v>36</v>
      </c>
      <c r="K17" s="51">
        <v>73</v>
      </c>
      <c r="L17" s="51">
        <v>193</v>
      </c>
      <c r="M17" s="14"/>
    </row>
    <row r="18" spans="2:13" ht="54" customHeight="1">
      <c r="B18" s="91"/>
      <c r="C18" s="89" t="s">
        <v>80</v>
      </c>
      <c r="D18" s="38" t="s">
        <v>39</v>
      </c>
      <c r="E18" s="50">
        <f>SUM(F18:L18)</f>
        <v>190</v>
      </c>
      <c r="F18" s="50">
        <v>6</v>
      </c>
      <c r="G18" s="50">
        <v>11</v>
      </c>
      <c r="H18" s="50">
        <v>25</v>
      </c>
      <c r="I18" s="50">
        <v>18</v>
      </c>
      <c r="J18" s="50">
        <v>17</v>
      </c>
      <c r="K18" s="50">
        <v>38</v>
      </c>
      <c r="L18" s="50">
        <v>75</v>
      </c>
    </row>
    <row r="19" spans="2:13" ht="54" customHeight="1">
      <c r="B19" s="92"/>
      <c r="C19" s="90"/>
      <c r="D19" s="39" t="s">
        <v>40</v>
      </c>
      <c r="E19" s="51">
        <f>SUM(F19:L19)</f>
        <v>243</v>
      </c>
      <c r="F19" s="51">
        <v>1</v>
      </c>
      <c r="G19" s="51">
        <v>10</v>
      </c>
      <c r="H19" s="51">
        <v>27</v>
      </c>
      <c r="I19" s="51">
        <v>33</v>
      </c>
      <c r="J19" s="51">
        <v>19</v>
      </c>
      <c r="K19" s="51">
        <v>35</v>
      </c>
      <c r="L19" s="51">
        <v>118</v>
      </c>
    </row>
    <row r="20" spans="2:13" ht="15" customHeight="1">
      <c r="B20" s="91" t="s">
        <v>10</v>
      </c>
      <c r="C20" s="73" t="s">
        <v>27</v>
      </c>
      <c r="D20" s="74"/>
      <c r="E20" s="45">
        <v>100</v>
      </c>
      <c r="F20" s="54">
        <f t="shared" ref="F20:L29" si="0">F8/$E8*100</f>
        <v>0</v>
      </c>
      <c r="G20" s="52">
        <f t="shared" si="0"/>
        <v>11.752577319587628</v>
      </c>
      <c r="H20" s="52">
        <f t="shared" si="0"/>
        <v>19.725085910652922</v>
      </c>
      <c r="I20" s="52">
        <f t="shared" si="0"/>
        <v>16.357388316151201</v>
      </c>
      <c r="J20" s="52">
        <f t="shared" si="0"/>
        <v>12.852233676975944</v>
      </c>
      <c r="K20" s="52">
        <f t="shared" si="0"/>
        <v>22.611683848797252</v>
      </c>
      <c r="L20" s="52">
        <f t="shared" si="0"/>
        <v>8.7972508591065299</v>
      </c>
    </row>
    <row r="21" spans="2:13" ht="15" customHeight="1">
      <c r="B21" s="91"/>
      <c r="C21" s="73" t="s">
        <v>58</v>
      </c>
      <c r="D21" s="74"/>
      <c r="E21" s="45">
        <v>100</v>
      </c>
      <c r="F21" s="54">
        <f t="shared" si="0"/>
        <v>6.968641114982578E-2</v>
      </c>
      <c r="G21" s="52">
        <f t="shared" si="0"/>
        <v>11.219512195121952</v>
      </c>
      <c r="H21" s="52">
        <f t="shared" si="0"/>
        <v>21.045296167247386</v>
      </c>
      <c r="I21" s="52">
        <f t="shared" si="0"/>
        <v>14.843205574912893</v>
      </c>
      <c r="J21" s="52">
        <f t="shared" si="0"/>
        <v>13.240418118466899</v>
      </c>
      <c r="K21" s="52">
        <f t="shared" si="0"/>
        <v>20.975609756097562</v>
      </c>
      <c r="L21" s="52">
        <f t="shared" si="0"/>
        <v>9.8257839721254356</v>
      </c>
    </row>
    <row r="22" spans="2:13" ht="15" customHeight="1">
      <c r="B22" s="91"/>
      <c r="C22" s="73" t="s">
        <v>1</v>
      </c>
      <c r="D22" s="74"/>
      <c r="E22" s="45">
        <v>100</v>
      </c>
      <c r="F22" s="54">
        <f t="shared" si="0"/>
        <v>0</v>
      </c>
      <c r="G22" s="52">
        <f t="shared" si="0"/>
        <v>11.555232558139535</v>
      </c>
      <c r="H22" s="52">
        <f t="shared" si="0"/>
        <v>21.075581395348838</v>
      </c>
      <c r="I22" s="52">
        <f t="shared" si="0"/>
        <v>13.372093023255813</v>
      </c>
      <c r="J22" s="52">
        <f t="shared" si="0"/>
        <v>12.5</v>
      </c>
      <c r="K22" s="52">
        <f t="shared" si="0"/>
        <v>21.729651162790699</v>
      </c>
      <c r="L22" s="52">
        <f t="shared" si="0"/>
        <v>11.19186046511628</v>
      </c>
    </row>
    <row r="23" spans="2:13" ht="15" customHeight="1">
      <c r="B23" s="91"/>
      <c r="C23" s="78" t="s">
        <v>0</v>
      </c>
      <c r="D23" s="74"/>
      <c r="E23" s="45">
        <v>100</v>
      </c>
      <c r="F23" s="54">
        <f t="shared" si="0"/>
        <v>0.15396458814472672</v>
      </c>
      <c r="G23" s="52">
        <f t="shared" si="0"/>
        <v>9.545804464973056</v>
      </c>
      <c r="H23" s="52">
        <f t="shared" si="0"/>
        <v>21.709006928406467</v>
      </c>
      <c r="I23" s="52">
        <f t="shared" si="0"/>
        <v>13.779830638953042</v>
      </c>
      <c r="J23" s="52">
        <f t="shared" si="0"/>
        <v>11.547344110854503</v>
      </c>
      <c r="K23" s="52">
        <f t="shared" si="0"/>
        <v>19.70746728252502</v>
      </c>
      <c r="L23" s="52">
        <f t="shared" si="0"/>
        <v>14.24172440338722</v>
      </c>
    </row>
    <row r="24" spans="2:13" ht="15" customHeight="1">
      <c r="B24" s="91"/>
      <c r="C24" s="78" t="s">
        <v>60</v>
      </c>
      <c r="D24" s="74"/>
      <c r="E24" s="45">
        <v>100</v>
      </c>
      <c r="F24" s="54">
        <f t="shared" si="0"/>
        <v>8.3125519534497094E-2</v>
      </c>
      <c r="G24" s="52">
        <f t="shared" si="0"/>
        <v>10.390689941812138</v>
      </c>
      <c r="H24" s="52">
        <f t="shared" si="0"/>
        <v>19.36824605153782</v>
      </c>
      <c r="I24" s="52">
        <f t="shared" si="0"/>
        <v>13.632585203657523</v>
      </c>
      <c r="J24" s="52">
        <f t="shared" si="0"/>
        <v>10.806317539484622</v>
      </c>
      <c r="K24" s="52">
        <f t="shared" si="0"/>
        <v>19.285120532003326</v>
      </c>
      <c r="L24" s="52">
        <f t="shared" si="0"/>
        <v>16.458852867830423</v>
      </c>
    </row>
    <row r="25" spans="2:13" ht="15" customHeight="1">
      <c r="B25" s="91"/>
      <c r="C25" s="73" t="s">
        <v>82</v>
      </c>
      <c r="D25" s="74"/>
      <c r="E25" s="45">
        <v>100</v>
      </c>
      <c r="F25" s="54">
        <f t="shared" si="0"/>
        <v>9.7847358121330719E-2</v>
      </c>
      <c r="G25" s="52">
        <f t="shared" si="0"/>
        <v>9.2954990215264175</v>
      </c>
      <c r="H25" s="52">
        <f t="shared" si="0"/>
        <v>22.896281800391389</v>
      </c>
      <c r="I25" s="52">
        <f t="shared" si="0"/>
        <v>13.992172211350292</v>
      </c>
      <c r="J25" s="52">
        <f t="shared" si="0"/>
        <v>13.111545988258316</v>
      </c>
      <c r="K25" s="52">
        <f t="shared" si="0"/>
        <v>21.135029354207436</v>
      </c>
      <c r="L25" s="52">
        <f t="shared" si="0"/>
        <v>19.471624266144811</v>
      </c>
    </row>
    <row r="26" spans="2:13" ht="15" customHeight="1">
      <c r="B26" s="91"/>
      <c r="C26" s="73" t="s">
        <v>83</v>
      </c>
      <c r="D26" s="74"/>
      <c r="E26" s="45">
        <v>100</v>
      </c>
      <c r="F26" s="54">
        <f t="shared" si="0"/>
        <v>0</v>
      </c>
      <c r="G26" s="52">
        <f t="shared" si="0"/>
        <v>9.3240093240093245</v>
      </c>
      <c r="H26" s="52">
        <f t="shared" si="0"/>
        <v>20.862470862470865</v>
      </c>
      <c r="I26" s="52">
        <f t="shared" si="0"/>
        <v>14.452214452214452</v>
      </c>
      <c r="J26" s="52">
        <f t="shared" si="0"/>
        <v>12.703962703962704</v>
      </c>
      <c r="K26" s="52">
        <f t="shared" si="0"/>
        <v>19.813519813519815</v>
      </c>
      <c r="L26" s="52">
        <f t="shared" si="0"/>
        <v>22.843822843822846</v>
      </c>
    </row>
    <row r="27" spans="2:13" ht="15" customHeight="1">
      <c r="B27" s="91"/>
      <c r="C27" s="73" t="s">
        <v>84</v>
      </c>
      <c r="D27" s="74"/>
      <c r="E27" s="45">
        <v>100</v>
      </c>
      <c r="F27" s="54">
        <f t="shared" si="0"/>
        <v>0.15151515151515152</v>
      </c>
      <c r="G27" s="52">
        <f t="shared" si="0"/>
        <v>7.7272727272727266</v>
      </c>
      <c r="H27" s="52">
        <f t="shared" si="0"/>
        <v>19.848484848484848</v>
      </c>
      <c r="I27" s="52">
        <f t="shared" si="0"/>
        <v>14.84848484848485</v>
      </c>
      <c r="J27" s="52">
        <f t="shared" si="0"/>
        <v>10.151515151515152</v>
      </c>
      <c r="K27" s="52">
        <f t="shared" si="0"/>
        <v>18.787878787878785</v>
      </c>
      <c r="L27" s="52">
        <f t="shared" si="0"/>
        <v>28.484848484848484</v>
      </c>
    </row>
    <row r="28" spans="2:13" ht="15" customHeight="1">
      <c r="B28" s="91"/>
      <c r="C28" s="73" t="s">
        <v>85</v>
      </c>
      <c r="D28" s="74"/>
      <c r="E28" s="45">
        <v>100</v>
      </c>
      <c r="F28" s="54">
        <f t="shared" si="0"/>
        <v>0.18484288354898337</v>
      </c>
      <c r="G28" s="52">
        <f t="shared" si="0"/>
        <v>5.360443622920517</v>
      </c>
      <c r="H28" s="52">
        <f t="shared" si="0"/>
        <v>17.005545286506468</v>
      </c>
      <c r="I28" s="52">
        <f t="shared" si="0"/>
        <v>13.67837338262477</v>
      </c>
      <c r="J28" s="52">
        <f t="shared" si="0"/>
        <v>10.720887245841034</v>
      </c>
      <c r="K28" s="52">
        <f t="shared" si="0"/>
        <v>17.190388170055453</v>
      </c>
      <c r="L28" s="52">
        <f t="shared" si="0"/>
        <v>35.85951940850277</v>
      </c>
    </row>
    <row r="29" spans="2:13" ht="15" customHeight="1">
      <c r="B29" s="91"/>
      <c r="C29" s="83" t="s">
        <v>76</v>
      </c>
      <c r="D29" s="84"/>
      <c r="E29" s="46">
        <v>100</v>
      </c>
      <c r="F29" s="55">
        <f t="shared" si="0"/>
        <v>1.6166281755196306</v>
      </c>
      <c r="G29" s="53">
        <f t="shared" si="0"/>
        <v>4.8498845265588919</v>
      </c>
      <c r="H29" s="53">
        <f t="shared" si="0"/>
        <v>12.009237875288683</v>
      </c>
      <c r="I29" s="53">
        <f t="shared" si="0"/>
        <v>11.778290993071593</v>
      </c>
      <c r="J29" s="53">
        <f t="shared" si="0"/>
        <v>8.3140877598152425</v>
      </c>
      <c r="K29" s="53">
        <f t="shared" si="0"/>
        <v>16.859122401847575</v>
      </c>
      <c r="L29" s="53">
        <f t="shared" si="0"/>
        <v>44.572748267898383</v>
      </c>
    </row>
    <row r="30" spans="2:13" ht="54" customHeight="1">
      <c r="B30" s="91"/>
      <c r="C30" s="89" t="s">
        <v>80</v>
      </c>
      <c r="D30" s="38" t="s">
        <v>39</v>
      </c>
      <c r="E30" s="45">
        <v>100</v>
      </c>
      <c r="F30" s="63">
        <f t="shared" ref="F30:L31" si="1">F18/$E18*100</f>
        <v>3.1578947368421053</v>
      </c>
      <c r="G30" s="45">
        <f t="shared" si="1"/>
        <v>5.7894736842105265</v>
      </c>
      <c r="H30" s="45">
        <f t="shared" si="1"/>
        <v>13.157894736842104</v>
      </c>
      <c r="I30" s="45">
        <f t="shared" si="1"/>
        <v>9.4736842105263168</v>
      </c>
      <c r="J30" s="45">
        <f t="shared" si="1"/>
        <v>8.9473684210526319</v>
      </c>
      <c r="K30" s="45">
        <f t="shared" si="1"/>
        <v>20</v>
      </c>
      <c r="L30" s="45">
        <f t="shared" si="1"/>
        <v>39.473684210526315</v>
      </c>
    </row>
    <row r="31" spans="2:13" ht="54" customHeight="1">
      <c r="B31" s="92"/>
      <c r="C31" s="90"/>
      <c r="D31" s="39" t="s">
        <v>40</v>
      </c>
      <c r="E31" s="46">
        <v>100</v>
      </c>
      <c r="F31" s="64">
        <f t="shared" si="1"/>
        <v>0.41152263374485598</v>
      </c>
      <c r="G31" s="46">
        <f t="shared" si="1"/>
        <v>4.1152263374485596</v>
      </c>
      <c r="H31" s="46">
        <f t="shared" si="1"/>
        <v>11.111111111111111</v>
      </c>
      <c r="I31" s="46">
        <f t="shared" si="1"/>
        <v>13.580246913580247</v>
      </c>
      <c r="J31" s="46">
        <f t="shared" si="1"/>
        <v>7.8189300411522638</v>
      </c>
      <c r="K31" s="46">
        <f t="shared" si="1"/>
        <v>14.403292181069959</v>
      </c>
      <c r="L31" s="46">
        <f t="shared" si="1"/>
        <v>48.559670781893004</v>
      </c>
    </row>
    <row r="32" spans="2:13" ht="9" customHeight="1">
      <c r="B32" s="4"/>
      <c r="C32" s="5"/>
      <c r="D32" s="6"/>
      <c r="E32" s="2"/>
      <c r="F32" s="3"/>
      <c r="G32" s="2"/>
      <c r="H32" s="2"/>
      <c r="I32" s="2"/>
      <c r="J32" s="2"/>
      <c r="K32" s="2"/>
      <c r="L32" s="2"/>
    </row>
    <row r="33" spans="2:12" ht="12" customHeight="1">
      <c r="B33" s="10" t="s">
        <v>66</v>
      </c>
    </row>
    <row r="34" spans="2:12" ht="12" customHeight="1">
      <c r="B34" s="10" t="s">
        <v>64</v>
      </c>
      <c r="D34" s="10"/>
    </row>
    <row r="35" spans="2:12" ht="12" customHeight="1">
      <c r="B35" s="10" t="s">
        <v>65</v>
      </c>
    </row>
    <row r="36" spans="2:12" ht="9" customHeight="1"/>
    <row r="37" spans="2:12" ht="12" customHeight="1">
      <c r="B37" s="25" t="s">
        <v>56</v>
      </c>
      <c r="C37" s="25"/>
      <c r="D37" s="26"/>
      <c r="E37" s="25"/>
      <c r="F37" s="25"/>
    </row>
    <row r="38" spans="2:12" ht="9" customHeight="1" thickBot="1"/>
    <row r="39" spans="2:12">
      <c r="B39" s="32"/>
      <c r="C39" s="32"/>
      <c r="D39" s="33"/>
      <c r="E39" s="32"/>
      <c r="F39" s="32"/>
      <c r="G39" s="32"/>
      <c r="H39" s="32"/>
      <c r="I39" s="32"/>
      <c r="J39" s="32"/>
      <c r="K39" s="32"/>
      <c r="L39" s="32"/>
    </row>
  </sheetData>
  <mergeCells count="28">
    <mergeCell ref="J4:L4"/>
    <mergeCell ref="E6:E7"/>
    <mergeCell ref="F6:F7"/>
    <mergeCell ref="B6:D7"/>
    <mergeCell ref="C23:D23"/>
    <mergeCell ref="C12:D12"/>
    <mergeCell ref="C13:D13"/>
    <mergeCell ref="C8:D8"/>
    <mergeCell ref="C9:D9"/>
    <mergeCell ref="C14:D14"/>
    <mergeCell ref="C15:D15"/>
    <mergeCell ref="C20:D20"/>
    <mergeCell ref="C21:D21"/>
    <mergeCell ref="C22:D22"/>
    <mergeCell ref="C17:D17"/>
    <mergeCell ref="B8:B19"/>
    <mergeCell ref="C16:D16"/>
    <mergeCell ref="C18:C19"/>
    <mergeCell ref="B20:B31"/>
    <mergeCell ref="C27:D27"/>
    <mergeCell ref="C28:D28"/>
    <mergeCell ref="C30:C31"/>
    <mergeCell ref="C10:D10"/>
    <mergeCell ref="C11:D11"/>
    <mergeCell ref="C25:D25"/>
    <mergeCell ref="C29:D29"/>
    <mergeCell ref="C24:D24"/>
    <mergeCell ref="C26:D26"/>
  </mergeCells>
  <phoneticPr fontId="3"/>
  <printOptions horizontalCentered="1"/>
  <pageMargins left="0.59055118110236227" right="0.59055118110236227" top="0.98425196850393704" bottom="0.70866141732283472" header="0.51181102362204722" footer="0.51181102362204722"/>
  <pageSetup paperSize="9" scale="9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/>
  <dimension ref="B1:N39"/>
  <sheetViews>
    <sheetView showGridLines="0" view="pageBreakPreview" zoomScaleNormal="100" zoomScaleSheetLayoutView="100" workbookViewId="0">
      <selection activeCell="C8" sqref="C8:D8"/>
    </sheetView>
  </sheetViews>
  <sheetFormatPr defaultColWidth="9" defaultRowHeight="12"/>
  <cols>
    <col min="1" max="1" width="4.6640625" style="10" customWidth="1"/>
    <col min="2" max="2" width="3.109375" style="10" customWidth="1"/>
    <col min="3" max="3" width="3.33203125" style="10" customWidth="1"/>
    <col min="4" max="4" width="8.109375" style="18" customWidth="1"/>
    <col min="5" max="12" width="9.109375" style="10" customWidth="1"/>
    <col min="13" max="13" width="1.6640625" style="10" customWidth="1"/>
    <col min="14" max="16384" width="9" style="10"/>
  </cols>
  <sheetData>
    <row r="1" spans="2:13" ht="14.25" customHeight="1" thickBot="1"/>
    <row r="2" spans="2:13" ht="22.5" customHeight="1">
      <c r="B2" s="34" t="s">
        <v>78</v>
      </c>
      <c r="C2" s="35"/>
      <c r="D2" s="36"/>
      <c r="E2" s="32"/>
      <c r="F2" s="32"/>
      <c r="G2" s="32"/>
      <c r="H2" s="32"/>
      <c r="I2" s="32"/>
      <c r="J2" s="32"/>
      <c r="K2" s="32"/>
      <c r="L2" s="32"/>
    </row>
    <row r="3" spans="2:13" ht="12" customHeight="1">
      <c r="B3" s="24"/>
      <c r="C3" s="22"/>
      <c r="D3" s="23"/>
    </row>
    <row r="4" spans="2:13" s="25" customFormat="1">
      <c r="B4" s="25" t="s">
        <v>74</v>
      </c>
      <c r="D4" s="26"/>
      <c r="J4" s="77" t="s">
        <v>55</v>
      </c>
      <c r="K4" s="77"/>
      <c r="L4" s="77"/>
    </row>
    <row r="5" spans="2:13" ht="6.75" customHeight="1">
      <c r="L5" s="21"/>
    </row>
    <row r="6" spans="2:13" s="27" customFormat="1" ht="15" customHeight="1">
      <c r="B6" s="81" t="s">
        <v>9</v>
      </c>
      <c r="C6" s="81"/>
      <c r="D6" s="79"/>
      <c r="E6" s="79" t="s">
        <v>26</v>
      </c>
      <c r="F6" s="79" t="s">
        <v>14</v>
      </c>
      <c r="G6" s="58" t="s">
        <v>15</v>
      </c>
      <c r="H6" s="58" t="s">
        <v>17</v>
      </c>
      <c r="I6" s="60" t="s">
        <v>19</v>
      </c>
      <c r="J6" s="60" t="s">
        <v>21</v>
      </c>
      <c r="K6" s="60" t="s">
        <v>23</v>
      </c>
      <c r="L6" s="60" t="s">
        <v>25</v>
      </c>
    </row>
    <row r="7" spans="2:13" s="27" customFormat="1" ht="15" customHeight="1">
      <c r="B7" s="82"/>
      <c r="C7" s="82"/>
      <c r="D7" s="80"/>
      <c r="E7" s="80"/>
      <c r="F7" s="80"/>
      <c r="G7" s="59" t="s">
        <v>16</v>
      </c>
      <c r="H7" s="59" t="s">
        <v>18</v>
      </c>
      <c r="I7" s="61" t="s">
        <v>20</v>
      </c>
      <c r="J7" s="61" t="s">
        <v>22</v>
      </c>
      <c r="K7" s="61" t="s">
        <v>24</v>
      </c>
      <c r="L7" s="61"/>
    </row>
    <row r="8" spans="2:13" ht="15" customHeight="1">
      <c r="B8" s="91" t="s">
        <v>57</v>
      </c>
      <c r="C8" s="73" t="s">
        <v>27</v>
      </c>
      <c r="D8" s="74"/>
      <c r="E8" s="50">
        <v>1488</v>
      </c>
      <c r="F8" s="50">
        <v>2</v>
      </c>
      <c r="G8" s="50">
        <v>128</v>
      </c>
      <c r="H8" s="50">
        <v>256</v>
      </c>
      <c r="I8" s="50">
        <v>224</v>
      </c>
      <c r="J8" s="50">
        <v>185</v>
      </c>
      <c r="K8" s="50">
        <v>352</v>
      </c>
      <c r="L8" s="50">
        <v>231</v>
      </c>
    </row>
    <row r="9" spans="2:13" ht="15" customHeight="1">
      <c r="B9" s="91"/>
      <c r="C9" s="73" t="s">
        <v>58</v>
      </c>
      <c r="D9" s="74"/>
      <c r="E9" s="50">
        <v>1471</v>
      </c>
      <c r="F9" s="50">
        <v>0</v>
      </c>
      <c r="G9" s="50">
        <v>126</v>
      </c>
      <c r="H9" s="50">
        <v>269</v>
      </c>
      <c r="I9" s="50">
        <v>208</v>
      </c>
      <c r="J9" s="50">
        <v>182</v>
      </c>
      <c r="K9" s="50">
        <v>319</v>
      </c>
      <c r="L9" s="50">
        <v>263</v>
      </c>
    </row>
    <row r="10" spans="2:13" ht="15" customHeight="1">
      <c r="B10" s="91"/>
      <c r="C10" s="73" t="s">
        <v>1</v>
      </c>
      <c r="D10" s="74"/>
      <c r="E10" s="50">
        <v>1407</v>
      </c>
      <c r="F10" s="50">
        <v>1</v>
      </c>
      <c r="G10" s="50">
        <v>111</v>
      </c>
      <c r="H10" s="50">
        <v>252</v>
      </c>
      <c r="I10" s="50">
        <v>186</v>
      </c>
      <c r="J10" s="50">
        <v>171</v>
      </c>
      <c r="K10" s="50">
        <v>300</v>
      </c>
      <c r="L10" s="50">
        <v>275</v>
      </c>
    </row>
    <row r="11" spans="2:13" ht="15" customHeight="1">
      <c r="B11" s="91"/>
      <c r="C11" s="78" t="s">
        <v>0</v>
      </c>
      <c r="D11" s="74"/>
      <c r="E11" s="50">
        <v>1316</v>
      </c>
      <c r="F11" s="50">
        <v>0</v>
      </c>
      <c r="G11" s="50">
        <v>106</v>
      </c>
      <c r="H11" s="50">
        <v>233</v>
      </c>
      <c r="I11" s="50">
        <v>161</v>
      </c>
      <c r="J11" s="50">
        <v>160</v>
      </c>
      <c r="K11" s="50">
        <v>258</v>
      </c>
      <c r="L11" s="50">
        <v>298</v>
      </c>
    </row>
    <row r="12" spans="2:13" ht="15" customHeight="1">
      <c r="B12" s="91"/>
      <c r="C12" s="78" t="s">
        <v>60</v>
      </c>
      <c r="D12" s="74"/>
      <c r="E12" s="50">
        <v>1202</v>
      </c>
      <c r="F12" s="50">
        <v>1</v>
      </c>
      <c r="G12" s="50">
        <v>87</v>
      </c>
      <c r="H12" s="50">
        <v>198</v>
      </c>
      <c r="I12" s="50">
        <v>152</v>
      </c>
      <c r="J12" s="50">
        <v>128</v>
      </c>
      <c r="K12" s="50">
        <v>231</v>
      </c>
      <c r="L12" s="50">
        <v>304</v>
      </c>
      <c r="M12" s="14"/>
    </row>
    <row r="13" spans="2:13" ht="15" customHeight="1">
      <c r="B13" s="91"/>
      <c r="C13" s="73" t="s">
        <v>82</v>
      </c>
      <c r="D13" s="74"/>
      <c r="E13" s="50">
        <v>1036</v>
      </c>
      <c r="F13" s="50">
        <v>0</v>
      </c>
      <c r="G13" s="50">
        <v>90</v>
      </c>
      <c r="H13" s="50">
        <v>168</v>
      </c>
      <c r="I13" s="50">
        <v>135</v>
      </c>
      <c r="J13" s="50">
        <v>117</v>
      </c>
      <c r="K13" s="50">
        <v>199</v>
      </c>
      <c r="L13" s="50">
        <v>327</v>
      </c>
      <c r="M13" s="14"/>
    </row>
    <row r="14" spans="2:13" ht="15" customHeight="1">
      <c r="B14" s="91"/>
      <c r="C14" s="73" t="s">
        <v>83</v>
      </c>
      <c r="D14" s="74"/>
      <c r="E14" s="50">
        <v>907</v>
      </c>
      <c r="F14" s="50">
        <v>0</v>
      </c>
      <c r="G14" s="50">
        <v>67</v>
      </c>
      <c r="H14" s="50">
        <v>137</v>
      </c>
      <c r="I14" s="50">
        <v>122</v>
      </c>
      <c r="J14" s="50">
        <v>111</v>
      </c>
      <c r="K14" s="50">
        <v>173</v>
      </c>
      <c r="L14" s="50">
        <v>297</v>
      </c>
      <c r="M14" s="14"/>
    </row>
    <row r="15" spans="2:13" ht="15" customHeight="1">
      <c r="B15" s="91"/>
      <c r="C15" s="73" t="s">
        <v>84</v>
      </c>
      <c r="D15" s="74"/>
      <c r="E15" s="50">
        <v>748</v>
      </c>
      <c r="F15" s="50">
        <v>1</v>
      </c>
      <c r="G15" s="50">
        <v>43</v>
      </c>
      <c r="H15" s="50">
        <v>111</v>
      </c>
      <c r="I15" s="50">
        <v>86</v>
      </c>
      <c r="J15" s="50">
        <v>84</v>
      </c>
      <c r="K15" s="50">
        <v>131</v>
      </c>
      <c r="L15" s="50">
        <v>292</v>
      </c>
      <c r="M15" s="14"/>
    </row>
    <row r="16" spans="2:13" ht="15" customHeight="1">
      <c r="B16" s="91"/>
      <c r="C16" s="73" t="s">
        <v>85</v>
      </c>
      <c r="D16" s="74"/>
      <c r="E16" s="50">
        <v>628</v>
      </c>
      <c r="F16" s="50">
        <v>2</v>
      </c>
      <c r="G16" s="50">
        <v>28</v>
      </c>
      <c r="H16" s="50">
        <v>87</v>
      </c>
      <c r="I16" s="50">
        <v>68</v>
      </c>
      <c r="J16" s="50">
        <v>63</v>
      </c>
      <c r="K16" s="50">
        <v>106</v>
      </c>
      <c r="L16" s="50">
        <v>274</v>
      </c>
      <c r="M16" s="14"/>
    </row>
    <row r="17" spans="2:13" ht="15" customHeight="1">
      <c r="B17" s="91"/>
      <c r="C17" s="83" t="s">
        <v>76</v>
      </c>
      <c r="D17" s="84"/>
      <c r="E17" s="51">
        <v>510</v>
      </c>
      <c r="F17" s="51">
        <v>20</v>
      </c>
      <c r="G17" s="51">
        <v>24</v>
      </c>
      <c r="H17" s="51">
        <v>44</v>
      </c>
      <c r="I17" s="51">
        <v>49</v>
      </c>
      <c r="J17" s="51">
        <v>51</v>
      </c>
      <c r="K17" s="51">
        <v>76</v>
      </c>
      <c r="L17" s="51">
        <v>246</v>
      </c>
      <c r="M17" s="14"/>
    </row>
    <row r="18" spans="2:13" ht="54" customHeight="1">
      <c r="B18" s="91"/>
      <c r="C18" s="89" t="s">
        <v>80</v>
      </c>
      <c r="D18" s="38" t="s">
        <v>41</v>
      </c>
      <c r="E18" s="50">
        <f>SUM(F18:L18)</f>
        <v>237</v>
      </c>
      <c r="F18" s="50">
        <v>9</v>
      </c>
      <c r="G18" s="50">
        <v>9</v>
      </c>
      <c r="H18" s="50">
        <v>18</v>
      </c>
      <c r="I18" s="50">
        <v>28</v>
      </c>
      <c r="J18" s="50">
        <v>19</v>
      </c>
      <c r="K18" s="50">
        <v>33</v>
      </c>
      <c r="L18" s="50">
        <v>121</v>
      </c>
    </row>
    <row r="19" spans="2:13" ht="54" customHeight="1">
      <c r="B19" s="92"/>
      <c r="C19" s="90"/>
      <c r="D19" s="39" t="s">
        <v>42</v>
      </c>
      <c r="E19" s="51">
        <f>SUM(F19:L19)</f>
        <v>273</v>
      </c>
      <c r="F19" s="51">
        <v>11</v>
      </c>
      <c r="G19" s="51">
        <v>15</v>
      </c>
      <c r="H19" s="51">
        <v>26</v>
      </c>
      <c r="I19" s="51">
        <v>21</v>
      </c>
      <c r="J19" s="51">
        <v>32</v>
      </c>
      <c r="K19" s="51">
        <v>43</v>
      </c>
      <c r="L19" s="51">
        <v>125</v>
      </c>
    </row>
    <row r="20" spans="2:13" ht="15" customHeight="1">
      <c r="B20" s="91" t="s">
        <v>10</v>
      </c>
      <c r="C20" s="73" t="s">
        <v>27</v>
      </c>
      <c r="D20" s="74"/>
      <c r="E20" s="45">
        <v>100</v>
      </c>
      <c r="F20" s="54">
        <f t="shared" ref="F20:L29" si="0">F8/$E8*100</f>
        <v>0.13440860215053765</v>
      </c>
      <c r="G20" s="52">
        <f t="shared" si="0"/>
        <v>8.6021505376344098</v>
      </c>
      <c r="H20" s="52">
        <f t="shared" si="0"/>
        <v>17.20430107526882</v>
      </c>
      <c r="I20" s="52">
        <f t="shared" si="0"/>
        <v>15.053763440860216</v>
      </c>
      <c r="J20" s="52">
        <f t="shared" si="0"/>
        <v>12.432795698924732</v>
      </c>
      <c r="K20" s="52">
        <f t="shared" si="0"/>
        <v>23.655913978494624</v>
      </c>
      <c r="L20" s="52">
        <f t="shared" si="0"/>
        <v>15.524193548387096</v>
      </c>
    </row>
    <row r="21" spans="2:13" ht="15" customHeight="1">
      <c r="B21" s="91"/>
      <c r="C21" s="73" t="s">
        <v>58</v>
      </c>
      <c r="D21" s="74"/>
      <c r="E21" s="45">
        <v>100</v>
      </c>
      <c r="F21" s="54">
        <f t="shared" si="0"/>
        <v>0</v>
      </c>
      <c r="G21" s="52">
        <f t="shared" si="0"/>
        <v>8.5656016315431689</v>
      </c>
      <c r="H21" s="52">
        <f t="shared" si="0"/>
        <v>18.286879673691367</v>
      </c>
      <c r="I21" s="52">
        <f t="shared" si="0"/>
        <v>14.140040788579197</v>
      </c>
      <c r="J21" s="52">
        <f t="shared" si="0"/>
        <v>12.372535690006799</v>
      </c>
      <c r="K21" s="52">
        <f t="shared" si="0"/>
        <v>21.68592794017675</v>
      </c>
      <c r="L21" s="52">
        <f t="shared" si="0"/>
        <v>17.878993881713122</v>
      </c>
    </row>
    <row r="22" spans="2:13" ht="15" customHeight="1">
      <c r="B22" s="91"/>
      <c r="C22" s="73" t="s">
        <v>1</v>
      </c>
      <c r="D22" s="74"/>
      <c r="E22" s="45">
        <v>100</v>
      </c>
      <c r="F22" s="54">
        <f t="shared" si="0"/>
        <v>7.1073205401563616E-2</v>
      </c>
      <c r="G22" s="52">
        <f t="shared" si="0"/>
        <v>7.8891257995735611</v>
      </c>
      <c r="H22" s="52">
        <f t="shared" si="0"/>
        <v>17.910447761194028</v>
      </c>
      <c r="I22" s="52">
        <f t="shared" si="0"/>
        <v>13.219616204690832</v>
      </c>
      <c r="J22" s="52">
        <f t="shared" si="0"/>
        <v>12.153518123667377</v>
      </c>
      <c r="K22" s="52">
        <f t="shared" si="0"/>
        <v>21.321961620469082</v>
      </c>
      <c r="L22" s="52">
        <f t="shared" si="0"/>
        <v>19.545131485429991</v>
      </c>
    </row>
    <row r="23" spans="2:13" ht="15" customHeight="1">
      <c r="B23" s="91"/>
      <c r="C23" s="78" t="s">
        <v>0</v>
      </c>
      <c r="D23" s="74"/>
      <c r="E23" s="45">
        <v>100</v>
      </c>
      <c r="F23" s="54">
        <f t="shared" si="0"/>
        <v>0</v>
      </c>
      <c r="G23" s="52">
        <f t="shared" si="0"/>
        <v>8.0547112462006076</v>
      </c>
      <c r="H23" s="52">
        <f t="shared" si="0"/>
        <v>17.705167173252278</v>
      </c>
      <c r="I23" s="52">
        <f t="shared" si="0"/>
        <v>12.23404255319149</v>
      </c>
      <c r="J23" s="52">
        <f t="shared" si="0"/>
        <v>12.158054711246201</v>
      </c>
      <c r="K23" s="52">
        <f t="shared" si="0"/>
        <v>19.6048632218845</v>
      </c>
      <c r="L23" s="52">
        <f t="shared" si="0"/>
        <v>22.644376899696049</v>
      </c>
    </row>
    <row r="24" spans="2:13" ht="15" customHeight="1">
      <c r="B24" s="91"/>
      <c r="C24" s="78" t="s">
        <v>60</v>
      </c>
      <c r="D24" s="74"/>
      <c r="E24" s="45">
        <v>100</v>
      </c>
      <c r="F24" s="54">
        <f t="shared" si="0"/>
        <v>8.3194675540765387E-2</v>
      </c>
      <c r="G24" s="52">
        <f t="shared" si="0"/>
        <v>7.2379367720465897</v>
      </c>
      <c r="H24" s="52">
        <f t="shared" si="0"/>
        <v>16.472545757071547</v>
      </c>
      <c r="I24" s="52">
        <f t="shared" si="0"/>
        <v>12.645590682196339</v>
      </c>
      <c r="J24" s="52">
        <f t="shared" si="0"/>
        <v>10.648918469217969</v>
      </c>
      <c r="K24" s="52">
        <f t="shared" si="0"/>
        <v>19.217970049916804</v>
      </c>
      <c r="L24" s="52">
        <f t="shared" si="0"/>
        <v>25.291181364392678</v>
      </c>
    </row>
    <row r="25" spans="2:13" ht="15" customHeight="1">
      <c r="B25" s="91"/>
      <c r="C25" s="73" t="s">
        <v>82</v>
      </c>
      <c r="D25" s="74"/>
      <c r="E25" s="45">
        <v>100</v>
      </c>
      <c r="F25" s="54">
        <f t="shared" si="0"/>
        <v>0</v>
      </c>
      <c r="G25" s="52">
        <f t="shared" si="0"/>
        <v>8.6872586872586872</v>
      </c>
      <c r="H25" s="52">
        <f t="shared" si="0"/>
        <v>16.216216216216218</v>
      </c>
      <c r="I25" s="52">
        <f t="shared" si="0"/>
        <v>13.030888030888029</v>
      </c>
      <c r="J25" s="52">
        <f t="shared" si="0"/>
        <v>11.293436293436294</v>
      </c>
      <c r="K25" s="52">
        <f t="shared" si="0"/>
        <v>19.208494208494209</v>
      </c>
      <c r="L25" s="52">
        <f t="shared" si="0"/>
        <v>31.56370656370656</v>
      </c>
    </row>
    <row r="26" spans="2:13" ht="15" customHeight="1">
      <c r="B26" s="91"/>
      <c r="C26" s="73" t="s">
        <v>83</v>
      </c>
      <c r="D26" s="74"/>
      <c r="E26" s="45">
        <v>100</v>
      </c>
      <c r="F26" s="54">
        <f t="shared" si="0"/>
        <v>0</v>
      </c>
      <c r="G26" s="52">
        <f t="shared" si="0"/>
        <v>7.3869900771775079</v>
      </c>
      <c r="H26" s="52">
        <f t="shared" si="0"/>
        <v>15.104740904079383</v>
      </c>
      <c r="I26" s="52">
        <f t="shared" si="0"/>
        <v>13.450937155457551</v>
      </c>
      <c r="J26" s="52">
        <f t="shared" si="0"/>
        <v>12.238147739801542</v>
      </c>
      <c r="K26" s="52">
        <f t="shared" si="0"/>
        <v>19.073869900771776</v>
      </c>
      <c r="L26" s="52">
        <f t="shared" si="0"/>
        <v>32.745314222712238</v>
      </c>
    </row>
    <row r="27" spans="2:13" ht="15" customHeight="1">
      <c r="B27" s="91"/>
      <c r="C27" s="73" t="s">
        <v>84</v>
      </c>
      <c r="D27" s="74"/>
      <c r="E27" s="45">
        <v>100</v>
      </c>
      <c r="F27" s="54">
        <f t="shared" si="0"/>
        <v>0.13368983957219249</v>
      </c>
      <c r="G27" s="52">
        <f t="shared" si="0"/>
        <v>5.7486631016042784</v>
      </c>
      <c r="H27" s="52">
        <f t="shared" si="0"/>
        <v>14.839572192513369</v>
      </c>
      <c r="I27" s="52">
        <f t="shared" si="0"/>
        <v>11.497326203208557</v>
      </c>
      <c r="J27" s="52">
        <f t="shared" si="0"/>
        <v>11.229946524064172</v>
      </c>
      <c r="K27" s="52">
        <f t="shared" si="0"/>
        <v>17.513368983957221</v>
      </c>
      <c r="L27" s="52">
        <f t="shared" si="0"/>
        <v>39.037433155080215</v>
      </c>
    </row>
    <row r="28" spans="2:13" ht="15" customHeight="1">
      <c r="B28" s="91"/>
      <c r="C28" s="73" t="s">
        <v>85</v>
      </c>
      <c r="D28" s="74"/>
      <c r="E28" s="45">
        <v>100</v>
      </c>
      <c r="F28" s="54">
        <f t="shared" si="0"/>
        <v>0.31847133757961787</v>
      </c>
      <c r="G28" s="52">
        <f t="shared" si="0"/>
        <v>4.4585987261146496</v>
      </c>
      <c r="H28" s="52">
        <f t="shared" si="0"/>
        <v>13.853503184713375</v>
      </c>
      <c r="I28" s="52">
        <f t="shared" si="0"/>
        <v>10.828025477707007</v>
      </c>
      <c r="J28" s="52">
        <f t="shared" si="0"/>
        <v>10.031847133757962</v>
      </c>
      <c r="K28" s="52">
        <f t="shared" si="0"/>
        <v>16.878980891719745</v>
      </c>
      <c r="L28" s="52">
        <f t="shared" si="0"/>
        <v>43.630573248407643</v>
      </c>
    </row>
    <row r="29" spans="2:13" ht="15" customHeight="1">
      <c r="B29" s="91"/>
      <c r="C29" s="83" t="s">
        <v>76</v>
      </c>
      <c r="D29" s="84"/>
      <c r="E29" s="46">
        <v>100</v>
      </c>
      <c r="F29" s="55">
        <f t="shared" si="0"/>
        <v>3.9215686274509802</v>
      </c>
      <c r="G29" s="53">
        <f t="shared" si="0"/>
        <v>4.7058823529411766</v>
      </c>
      <c r="H29" s="53">
        <f t="shared" si="0"/>
        <v>8.6274509803921564</v>
      </c>
      <c r="I29" s="53">
        <f t="shared" si="0"/>
        <v>9.6078431372549034</v>
      </c>
      <c r="J29" s="53">
        <f t="shared" si="0"/>
        <v>10</v>
      </c>
      <c r="K29" s="53">
        <f t="shared" si="0"/>
        <v>14.901960784313726</v>
      </c>
      <c r="L29" s="53">
        <f t="shared" si="0"/>
        <v>48.235294117647058</v>
      </c>
    </row>
    <row r="30" spans="2:13" ht="54" customHeight="1">
      <c r="B30" s="91"/>
      <c r="C30" s="89" t="s">
        <v>80</v>
      </c>
      <c r="D30" s="38" t="s">
        <v>41</v>
      </c>
      <c r="E30" s="45">
        <v>100</v>
      </c>
      <c r="F30" s="63">
        <f t="shared" ref="F30:L31" si="1">F18/$E18*100</f>
        <v>3.79746835443038</v>
      </c>
      <c r="G30" s="45">
        <f t="shared" si="1"/>
        <v>3.79746835443038</v>
      </c>
      <c r="H30" s="45">
        <f t="shared" si="1"/>
        <v>7.59493670886076</v>
      </c>
      <c r="I30" s="45">
        <f t="shared" si="1"/>
        <v>11.814345991561181</v>
      </c>
      <c r="J30" s="45">
        <f t="shared" si="1"/>
        <v>8.0168776371308024</v>
      </c>
      <c r="K30" s="45">
        <f t="shared" si="1"/>
        <v>13.924050632911392</v>
      </c>
      <c r="L30" s="45">
        <f t="shared" si="1"/>
        <v>51.054852320675103</v>
      </c>
    </row>
    <row r="31" spans="2:13" ht="54" customHeight="1">
      <c r="B31" s="92"/>
      <c r="C31" s="90"/>
      <c r="D31" s="39" t="s">
        <v>42</v>
      </c>
      <c r="E31" s="46">
        <v>100</v>
      </c>
      <c r="F31" s="64">
        <f t="shared" si="1"/>
        <v>4.0293040293040292</v>
      </c>
      <c r="G31" s="46">
        <f t="shared" si="1"/>
        <v>5.4945054945054945</v>
      </c>
      <c r="H31" s="46">
        <f t="shared" si="1"/>
        <v>9.5238095238095237</v>
      </c>
      <c r="I31" s="46">
        <f t="shared" si="1"/>
        <v>7.6923076923076925</v>
      </c>
      <c r="J31" s="46">
        <f t="shared" si="1"/>
        <v>11.721611721611721</v>
      </c>
      <c r="K31" s="46">
        <f t="shared" si="1"/>
        <v>15.75091575091575</v>
      </c>
      <c r="L31" s="46">
        <f t="shared" si="1"/>
        <v>45.787545787545788</v>
      </c>
    </row>
    <row r="32" spans="2:13" ht="9" customHeight="1">
      <c r="B32" s="4"/>
      <c r="C32" s="5"/>
      <c r="D32" s="6"/>
      <c r="E32" s="2"/>
      <c r="F32" s="3"/>
      <c r="G32" s="2"/>
      <c r="H32" s="2"/>
      <c r="I32" s="2"/>
      <c r="J32" s="2"/>
      <c r="K32" s="2"/>
      <c r="L32" s="2"/>
    </row>
    <row r="33" spans="2:14" ht="12" customHeight="1">
      <c r="B33" s="10" t="s">
        <v>63</v>
      </c>
    </row>
    <row r="34" spans="2:14" ht="12" customHeight="1">
      <c r="B34" s="10" t="s">
        <v>64</v>
      </c>
    </row>
    <row r="35" spans="2:14" ht="12" customHeight="1">
      <c r="B35" s="10" t="s">
        <v>65</v>
      </c>
    </row>
    <row r="36" spans="2:14" ht="9" customHeight="1"/>
    <row r="37" spans="2:14" s="25" customFormat="1" ht="12" customHeight="1">
      <c r="B37" s="25" t="s">
        <v>56</v>
      </c>
      <c r="D37" s="65"/>
      <c r="E37" s="65"/>
      <c r="F37" s="65"/>
      <c r="G37" s="65"/>
      <c r="H37" s="65"/>
      <c r="I37" s="65"/>
      <c r="J37" s="65"/>
      <c r="K37" s="65"/>
      <c r="L37" s="65"/>
      <c r="M37" s="65"/>
    </row>
    <row r="38" spans="2:14" ht="9" customHeight="1" thickBot="1">
      <c r="N38" s="19"/>
    </row>
    <row r="39" spans="2:14">
      <c r="B39" s="32"/>
      <c r="C39" s="32"/>
      <c r="D39" s="33"/>
      <c r="E39" s="32"/>
      <c r="F39" s="32"/>
      <c r="G39" s="32"/>
      <c r="H39" s="32"/>
      <c r="I39" s="32"/>
      <c r="J39" s="32"/>
      <c r="K39" s="32"/>
      <c r="L39" s="32"/>
    </row>
  </sheetData>
  <mergeCells count="28">
    <mergeCell ref="J4:L4"/>
    <mergeCell ref="E6:E7"/>
    <mergeCell ref="F6:F7"/>
    <mergeCell ref="B6:D7"/>
    <mergeCell ref="C23:D23"/>
    <mergeCell ref="C8:D8"/>
    <mergeCell ref="C9:D9"/>
    <mergeCell ref="C10:D10"/>
    <mergeCell ref="C11:D11"/>
    <mergeCell ref="C14:D14"/>
    <mergeCell ref="C15:D15"/>
    <mergeCell ref="C20:D20"/>
    <mergeCell ref="C21:D21"/>
    <mergeCell ref="C22:D22"/>
    <mergeCell ref="C17:D17"/>
    <mergeCell ref="B8:B19"/>
    <mergeCell ref="C16:D16"/>
    <mergeCell ref="C18:C19"/>
    <mergeCell ref="B20:B31"/>
    <mergeCell ref="C27:D27"/>
    <mergeCell ref="C28:D28"/>
    <mergeCell ref="C30:C31"/>
    <mergeCell ref="C12:D12"/>
    <mergeCell ref="C13:D13"/>
    <mergeCell ref="C25:D25"/>
    <mergeCell ref="C29:D29"/>
    <mergeCell ref="C24:D24"/>
    <mergeCell ref="C26:D26"/>
  </mergeCells>
  <phoneticPr fontId="3"/>
  <printOptions horizontalCentered="1"/>
  <pageMargins left="0.59055118110236227" right="0.59055118110236227" top="0.98425196850393704" bottom="0.70866141732283472" header="0.51181102362204722" footer="0.51181102362204722"/>
  <pageSetup paperSize="9" scale="9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9</vt:i4>
      </vt:variant>
    </vt:vector>
  </HeadingPairs>
  <TitlesOfParts>
    <vt:vector size="18" baseType="lpstr">
      <vt:lpstr>経営規模別経営体数</vt:lpstr>
      <vt:lpstr>大曲</vt:lpstr>
      <vt:lpstr>神岡</vt:lpstr>
      <vt:lpstr>西仙北</vt:lpstr>
      <vt:lpstr>中仙</vt:lpstr>
      <vt:lpstr>協和</vt:lpstr>
      <vt:lpstr>南外</vt:lpstr>
      <vt:lpstr>仙北</vt:lpstr>
      <vt:lpstr>太田</vt:lpstr>
      <vt:lpstr>協和!Print_Area</vt:lpstr>
      <vt:lpstr>経営規模別経営体数!Print_Area</vt:lpstr>
      <vt:lpstr>神岡!Print_Area</vt:lpstr>
      <vt:lpstr>西仙北!Print_Area</vt:lpstr>
      <vt:lpstr>仙北!Print_Area</vt:lpstr>
      <vt:lpstr>太田!Print_Area</vt:lpstr>
      <vt:lpstr>大曲!Print_Area</vt:lpstr>
      <vt:lpstr>中仙!Print_Area</vt:lpstr>
      <vt:lpstr>南外!Print_Area</vt:lpstr>
    </vt:vector>
  </TitlesOfParts>
  <Company>大曲市役所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PC081024</dc:creator>
  <cp:lastModifiedBy>Administrator</cp:lastModifiedBy>
  <cp:lastPrinted>2021-11-24T02:09:27Z</cp:lastPrinted>
  <dcterms:created xsi:type="dcterms:W3CDTF">2001-07-31T07:00:07Z</dcterms:created>
  <dcterms:modified xsi:type="dcterms:W3CDTF">2026-05-14T01:48:15Z</dcterms:modified>
</cp:coreProperties>
</file>