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４．事業所\"/>
    </mc:Choice>
  </mc:AlternateContent>
  <xr:revisionPtr revIDLastSave="0" documentId="13_ncr:1_{5FF22257-753C-4FC5-A495-A5FCCD7353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（大分類）別事業所数の推移" sheetId="3" r:id="rId1"/>
  </sheets>
  <definedNames>
    <definedName name="_xlnm.Print_Area" localSheetId="0">'産業（大分類）別事業所数の推移'!$A$1:$O$423</definedName>
    <definedName name="_xlnm.Print_Titles" localSheetId="0">'産業（大分類）別事業所数の推移'!$1:$2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6" i="3" l="1"/>
  <c r="O370" i="3"/>
  <c r="O324" i="3"/>
  <c r="O278" i="3"/>
  <c r="O232" i="3"/>
  <c r="O186" i="3"/>
  <c r="O140" i="3"/>
  <c r="O94" i="3"/>
  <c r="O48" i="3"/>
  <c r="O45" i="3"/>
  <c r="O31" i="3"/>
  <c r="O30" i="3" s="1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6" i="3"/>
  <c r="O47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69" i="3"/>
  <c r="O170" i="3"/>
  <c r="O168" i="3" s="1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215" i="3"/>
  <c r="O216" i="3"/>
  <c r="O217" i="3"/>
  <c r="O218" i="3"/>
  <c r="O219" i="3"/>
  <c r="O220" i="3"/>
  <c r="O214" i="3" s="1"/>
  <c r="O221" i="3"/>
  <c r="O222" i="3"/>
  <c r="O223" i="3"/>
  <c r="O224" i="3"/>
  <c r="O225" i="3"/>
  <c r="O226" i="3"/>
  <c r="O227" i="3"/>
  <c r="O228" i="3"/>
  <c r="O229" i="3"/>
  <c r="O230" i="3"/>
  <c r="O231" i="3"/>
  <c r="O261" i="3"/>
  <c r="O262" i="3"/>
  <c r="O263" i="3"/>
  <c r="O264" i="3"/>
  <c r="O265" i="3"/>
  <c r="O260" i="3" s="1"/>
  <c r="O266" i="3"/>
  <c r="O267" i="3"/>
  <c r="O268" i="3"/>
  <c r="O269" i="3"/>
  <c r="O270" i="3"/>
  <c r="O271" i="3"/>
  <c r="O272" i="3"/>
  <c r="O273" i="3"/>
  <c r="O274" i="3"/>
  <c r="O275" i="3"/>
  <c r="O276" i="3"/>
  <c r="O277" i="3"/>
  <c r="O307" i="3"/>
  <c r="O308" i="3"/>
  <c r="O309" i="3"/>
  <c r="O310" i="3"/>
  <c r="O306" i="3" s="1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53" i="3"/>
  <c r="O354" i="3"/>
  <c r="O355" i="3"/>
  <c r="O352" i="3" s="1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77" i="3"/>
  <c r="N78" i="3"/>
  <c r="N79" i="3"/>
  <c r="N80" i="3"/>
  <c r="N81" i="3"/>
  <c r="N76" i="3" s="1"/>
  <c r="N82" i="3"/>
  <c r="N83" i="3"/>
  <c r="N84" i="3"/>
  <c r="N85" i="3"/>
  <c r="N86" i="3"/>
  <c r="N87" i="3"/>
  <c r="N88" i="3"/>
  <c r="N89" i="3"/>
  <c r="N90" i="3"/>
  <c r="N91" i="3"/>
  <c r="N92" i="3"/>
  <c r="N93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2" i="3" s="1"/>
  <c r="M353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 s="1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8" i="3" s="1"/>
  <c r="M169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E375" i="3"/>
  <c r="E400" i="3" s="1"/>
  <c r="D375" i="3"/>
  <c r="E329" i="3"/>
  <c r="E363" i="3"/>
  <c r="D329" i="3"/>
  <c r="D353" i="3" s="1"/>
  <c r="E283" i="3"/>
  <c r="D283" i="3"/>
  <c r="E237" i="3"/>
  <c r="E268" i="3"/>
  <c r="D237" i="3"/>
  <c r="D270" i="3"/>
  <c r="E191" i="3"/>
  <c r="E222" i="3" s="1"/>
  <c r="E219" i="3"/>
  <c r="D191" i="3"/>
  <c r="D224" i="3" s="1"/>
  <c r="E145" i="3"/>
  <c r="D145" i="3"/>
  <c r="D170" i="3"/>
  <c r="E99" i="3"/>
  <c r="E124" i="3" s="1"/>
  <c r="E132" i="3"/>
  <c r="D99" i="3"/>
  <c r="E53" i="3"/>
  <c r="E87" i="3" s="1"/>
  <c r="D53" i="3"/>
  <c r="E7" i="3"/>
  <c r="E37" i="3"/>
  <c r="I76" i="3"/>
  <c r="I122" i="3"/>
  <c r="I168" i="3"/>
  <c r="I214" i="3"/>
  <c r="I260" i="3"/>
  <c r="I306" i="3"/>
  <c r="I352" i="3"/>
  <c r="I398" i="3"/>
  <c r="L375" i="3"/>
  <c r="L413" i="3" s="1"/>
  <c r="L405" i="3"/>
  <c r="L407" i="3"/>
  <c r="K375" i="3"/>
  <c r="K409" i="3"/>
  <c r="J375" i="3"/>
  <c r="J416" i="3"/>
  <c r="J398" i="3"/>
  <c r="I375" i="3"/>
  <c r="L329" i="3"/>
  <c r="L359" i="3" s="1"/>
  <c r="K329" i="3"/>
  <c r="K360" i="3"/>
  <c r="K366" i="3"/>
  <c r="J329" i="3"/>
  <c r="J370" i="3"/>
  <c r="J352" i="3"/>
  <c r="I329" i="3"/>
  <c r="L283" i="3"/>
  <c r="K283" i="3"/>
  <c r="K313" i="3" s="1"/>
  <c r="K319" i="3"/>
  <c r="J283" i="3"/>
  <c r="J324" i="3"/>
  <c r="J306" i="3"/>
  <c r="I283" i="3"/>
  <c r="L237" i="3"/>
  <c r="L271" i="3"/>
  <c r="K237" i="3"/>
  <c r="K263" i="3"/>
  <c r="K272" i="3"/>
  <c r="J237" i="3"/>
  <c r="J278" i="3"/>
  <c r="J260" i="3"/>
  <c r="I237" i="3"/>
  <c r="L191" i="3"/>
  <c r="L225" i="3"/>
  <c r="L231" i="3"/>
  <c r="L222" i="3"/>
  <c r="K191" i="3"/>
  <c r="K215" i="3" s="1"/>
  <c r="K227" i="3"/>
  <c r="J191" i="3"/>
  <c r="J232" i="3" s="1"/>
  <c r="J214" i="3" s="1"/>
  <c r="I191" i="3"/>
  <c r="L145" i="3"/>
  <c r="L176" i="3" s="1"/>
  <c r="L181" i="3"/>
  <c r="L173" i="3"/>
  <c r="K145" i="3"/>
  <c r="K183" i="3"/>
  <c r="J145" i="3"/>
  <c r="J186" i="3"/>
  <c r="J168" i="3"/>
  <c r="I145" i="3"/>
  <c r="L99" i="3"/>
  <c r="L136" i="3" s="1"/>
  <c r="L127" i="3"/>
  <c r="K99" i="3"/>
  <c r="K128" i="3" s="1"/>
  <c r="J99" i="3"/>
  <c r="J140" i="3"/>
  <c r="J122" i="3"/>
  <c r="I99" i="3"/>
  <c r="L53" i="3"/>
  <c r="L88" i="3" s="1"/>
  <c r="L82" i="3"/>
  <c r="K53" i="3"/>
  <c r="K85" i="3"/>
  <c r="J53" i="3"/>
  <c r="J94" i="3"/>
  <c r="J76" i="3"/>
  <c r="I53" i="3"/>
  <c r="I30" i="3"/>
  <c r="I7" i="3"/>
  <c r="J7" i="3"/>
  <c r="J48" i="3"/>
  <c r="J30" i="3"/>
  <c r="K7" i="3"/>
  <c r="K33" i="3" s="1"/>
  <c r="K46" i="3"/>
  <c r="K48" i="3"/>
  <c r="M7" i="3"/>
  <c r="M38" i="3"/>
  <c r="L7" i="3"/>
  <c r="L37" i="3"/>
  <c r="D7" i="3"/>
  <c r="D33" i="3" s="1"/>
  <c r="D40" i="3"/>
  <c r="D400" i="3"/>
  <c r="L185" i="3"/>
  <c r="K88" i="3"/>
  <c r="K94" i="3"/>
  <c r="D354" i="3"/>
  <c r="D357" i="3"/>
  <c r="D176" i="3"/>
  <c r="D172" i="3"/>
  <c r="E359" i="3"/>
  <c r="E41" i="3"/>
  <c r="E40" i="3"/>
  <c r="E39" i="3"/>
  <c r="E38" i="3"/>
  <c r="E30" i="3" s="1"/>
  <c r="E36" i="3"/>
  <c r="E35" i="3"/>
  <c r="E34" i="3"/>
  <c r="E33" i="3"/>
  <c r="E32" i="3"/>
  <c r="E31" i="3"/>
  <c r="E84" i="3"/>
  <c r="E78" i="3"/>
  <c r="E77" i="3"/>
  <c r="E133" i="3"/>
  <c r="E174" i="3"/>
  <c r="E173" i="3"/>
  <c r="E223" i="3"/>
  <c r="E310" i="3"/>
  <c r="E216" i="3"/>
  <c r="K82" i="3"/>
  <c r="K91" i="3"/>
  <c r="L177" i="3"/>
  <c r="L361" i="3"/>
  <c r="D262" i="3"/>
  <c r="D260" i="3" s="1"/>
  <c r="D267" i="3"/>
  <c r="K323" i="3"/>
  <c r="K311" i="3"/>
  <c r="K315" i="3"/>
  <c r="L355" i="3"/>
  <c r="L317" i="3"/>
  <c r="D83" i="3"/>
  <c r="D132" i="3"/>
  <c r="D169" i="3"/>
  <c r="D178" i="3"/>
  <c r="D358" i="3"/>
  <c r="D355" i="3"/>
  <c r="D359" i="3"/>
  <c r="D406" i="3"/>
  <c r="D408" i="3"/>
  <c r="D402" i="3"/>
  <c r="D265" i="3"/>
  <c r="D308" i="3"/>
  <c r="D313" i="3"/>
  <c r="D315" i="3"/>
  <c r="D171" i="3"/>
  <c r="D173" i="3"/>
  <c r="D175" i="3"/>
  <c r="D177" i="3"/>
  <c r="D361" i="3"/>
  <c r="D362" i="3"/>
  <c r="D360" i="3"/>
  <c r="K81" i="3"/>
  <c r="K89" i="3"/>
  <c r="K324" i="3"/>
  <c r="K322" i="3"/>
  <c r="K362" i="3"/>
  <c r="E215" i="3"/>
  <c r="E224" i="3"/>
  <c r="E317" i="3"/>
  <c r="E312" i="3"/>
  <c r="E316" i="3"/>
  <c r="K317" i="3"/>
  <c r="E218" i="3"/>
  <c r="E267" i="3"/>
  <c r="E221" i="3"/>
  <c r="E225" i="3"/>
  <c r="L409" i="3"/>
  <c r="D174" i="3"/>
  <c r="D312" i="3"/>
  <c r="E407" i="3"/>
  <c r="E399" i="3"/>
  <c r="E269" i="3"/>
  <c r="E123" i="3"/>
  <c r="E126" i="3"/>
  <c r="E130" i="3"/>
  <c r="E357" i="3"/>
  <c r="E358" i="3"/>
  <c r="D220" i="3"/>
  <c r="D79" i="3"/>
  <c r="D77" i="3"/>
  <c r="E356" i="3"/>
  <c r="E262" i="3"/>
  <c r="E271" i="3"/>
  <c r="D221" i="3"/>
  <c r="D84" i="3"/>
  <c r="L313" i="3"/>
  <c r="K265" i="3"/>
  <c r="K266" i="3"/>
  <c r="K277" i="3"/>
  <c r="K262" i="3"/>
  <c r="L218" i="3"/>
  <c r="K86" i="3"/>
  <c r="M35" i="3"/>
  <c r="L45" i="3"/>
  <c r="L44" i="3"/>
  <c r="K32" i="3"/>
  <c r="M46" i="3"/>
  <c r="M39" i="3"/>
  <c r="M48" i="3"/>
  <c r="M44" i="3"/>
  <c r="L268" i="3"/>
  <c r="L264" i="3"/>
  <c r="L267" i="3"/>
  <c r="L262" i="3"/>
  <c r="L276" i="3"/>
  <c r="L229" i="3"/>
  <c r="L270" i="3"/>
  <c r="L131" i="3"/>
  <c r="L134" i="3"/>
  <c r="L171" i="3"/>
  <c r="L184" i="3"/>
  <c r="L172" i="3"/>
  <c r="K361" i="3"/>
  <c r="K369" i="3"/>
  <c r="K356" i="3"/>
  <c r="K352" i="3" s="1"/>
  <c r="K406" i="3"/>
  <c r="K230" i="3"/>
  <c r="D125" i="3"/>
  <c r="D130" i="3"/>
  <c r="D123" i="3"/>
  <c r="D128" i="3"/>
  <c r="D127" i="3"/>
  <c r="D405" i="3"/>
  <c r="D401" i="3"/>
  <c r="D404" i="3"/>
  <c r="D403" i="3"/>
  <c r="D399" i="3"/>
  <c r="D407" i="3"/>
  <c r="K216" i="3"/>
  <c r="N306" i="3"/>
  <c r="L403" i="3"/>
  <c r="L277" i="3"/>
  <c r="K37" i="3"/>
  <c r="K43" i="3"/>
  <c r="K34" i="3"/>
  <c r="K40" i="3"/>
  <c r="K31" i="3"/>
  <c r="K45" i="3"/>
  <c r="K137" i="3"/>
  <c r="L221" i="3"/>
  <c r="L215" i="3"/>
  <c r="L228" i="3"/>
  <c r="L226" i="3"/>
  <c r="L223" i="3"/>
  <c r="L230" i="3"/>
  <c r="K364" i="3"/>
  <c r="L178" i="3"/>
  <c r="K36" i="3"/>
  <c r="L219" i="3"/>
  <c r="L220" i="3"/>
  <c r="K47" i="3"/>
  <c r="D266" i="3"/>
  <c r="D261" i="3"/>
  <c r="D263" i="3"/>
  <c r="D269" i="3"/>
  <c r="D264" i="3"/>
  <c r="D268" i="3"/>
  <c r="E405" i="3"/>
  <c r="K404" i="3"/>
  <c r="K415" i="3"/>
  <c r="L414" i="3"/>
  <c r="L415" i="3"/>
  <c r="L401" i="3"/>
  <c r="L408" i="3"/>
  <c r="K170" i="3"/>
  <c r="L406" i="3"/>
  <c r="L227" i="3"/>
  <c r="E360" i="3"/>
  <c r="E353" i="3"/>
  <c r="E352" i="3"/>
  <c r="E355" i="3"/>
  <c r="E361" i="3"/>
  <c r="E354" i="3"/>
  <c r="E362" i="3"/>
  <c r="L216" i="3"/>
  <c r="K358" i="3"/>
  <c r="K219" i="3"/>
  <c r="K132" i="3"/>
  <c r="E128" i="3"/>
  <c r="E125" i="3"/>
  <c r="D35" i="3"/>
  <c r="D38" i="3"/>
  <c r="K84" i="3"/>
  <c r="D34" i="3"/>
  <c r="K77" i="3"/>
  <c r="D31" i="3"/>
  <c r="K308" i="3"/>
  <c r="E307" i="3"/>
  <c r="K320" i="3"/>
  <c r="D32" i="3"/>
  <c r="E217" i="3"/>
  <c r="D37" i="3"/>
  <c r="L33" i="3"/>
  <c r="L308" i="3"/>
  <c r="L314" i="3"/>
  <c r="E86" i="3"/>
  <c r="E85" i="3"/>
  <c r="K309" i="3"/>
  <c r="E315" i="3"/>
  <c r="D39" i="3"/>
  <c r="N260" i="3"/>
  <c r="K407" i="3"/>
  <c r="L410" i="3"/>
  <c r="K413" i="3"/>
  <c r="K410" i="3"/>
  <c r="K414" i="3"/>
  <c r="L404" i="3"/>
  <c r="K359" i="3"/>
  <c r="K367" i="3"/>
  <c r="K363" i="3"/>
  <c r="K353" i="3"/>
  <c r="K368" i="3"/>
  <c r="K365" i="3"/>
  <c r="L354" i="3"/>
  <c r="K354" i="3"/>
  <c r="K355" i="3"/>
  <c r="K357" i="3"/>
  <c r="K370" i="3"/>
  <c r="K307" i="3"/>
  <c r="K312" i="3"/>
  <c r="K314" i="3"/>
  <c r="L309" i="3"/>
  <c r="L322" i="3"/>
  <c r="K310" i="3"/>
  <c r="K321" i="3"/>
  <c r="L315" i="3"/>
  <c r="K318" i="3"/>
  <c r="L261" i="3"/>
  <c r="L260" i="3" s="1"/>
  <c r="K276" i="3"/>
  <c r="L272" i="3"/>
  <c r="K274" i="3"/>
  <c r="L274" i="3"/>
  <c r="K264" i="3"/>
  <c r="L273" i="3"/>
  <c r="K267" i="3"/>
  <c r="K261" i="3"/>
  <c r="K278" i="3"/>
  <c r="L266" i="3"/>
  <c r="K271" i="3"/>
  <c r="K269" i="3"/>
  <c r="L263" i="3"/>
  <c r="K273" i="3"/>
  <c r="L269" i="3"/>
  <c r="L265" i="3"/>
  <c r="K270" i="3"/>
  <c r="L275" i="3"/>
  <c r="K275" i="3"/>
  <c r="K268" i="3"/>
  <c r="K231" i="3"/>
  <c r="K221" i="3"/>
  <c r="L224" i="3"/>
  <c r="L217" i="3"/>
  <c r="K223" i="3"/>
  <c r="K229" i="3"/>
  <c r="K179" i="3"/>
  <c r="L179" i="3"/>
  <c r="L183" i="3"/>
  <c r="L180" i="3"/>
  <c r="K169" i="3"/>
  <c r="K181" i="3"/>
  <c r="L130" i="3"/>
  <c r="L138" i="3"/>
  <c r="L123" i="3"/>
  <c r="L126" i="3"/>
  <c r="L132" i="3"/>
  <c r="L124" i="3"/>
  <c r="L79" i="3"/>
  <c r="K87" i="3"/>
  <c r="L87" i="3"/>
  <c r="L89" i="3"/>
  <c r="K90" i="3"/>
  <c r="K80" i="3"/>
  <c r="K83" i="3"/>
  <c r="K78" i="3"/>
  <c r="L92" i="3"/>
  <c r="L86" i="3"/>
  <c r="K79" i="3"/>
  <c r="L90" i="3"/>
  <c r="L93" i="3"/>
  <c r="K93" i="3"/>
  <c r="K92" i="3"/>
  <c r="L78" i="3"/>
  <c r="L46" i="3"/>
  <c r="L47" i="3"/>
  <c r="L38" i="3"/>
  <c r="L32" i="3"/>
  <c r="L41" i="3"/>
  <c r="L43" i="3"/>
  <c r="K44" i="3"/>
  <c r="M32" i="3"/>
  <c r="L39" i="3"/>
  <c r="L42" i="3"/>
  <c r="M42" i="3"/>
  <c r="M36" i="3"/>
  <c r="L35" i="3"/>
  <c r="L30" i="3" s="1"/>
  <c r="L40" i="3"/>
  <c r="L36" i="3"/>
  <c r="L34" i="3"/>
  <c r="L31" i="3"/>
  <c r="K260" i="3"/>
  <c r="L368" i="3" l="1"/>
  <c r="N30" i="3"/>
  <c r="O122" i="3"/>
  <c r="K232" i="3"/>
  <c r="K224" i="3"/>
  <c r="E404" i="3"/>
  <c r="L362" i="3"/>
  <c r="K180" i="3"/>
  <c r="K175" i="3"/>
  <c r="K184" i="3"/>
  <c r="K171" i="3"/>
  <c r="K168" i="3" s="1"/>
  <c r="K177" i="3"/>
  <c r="K173" i="3"/>
  <c r="E178" i="3"/>
  <c r="E171" i="3"/>
  <c r="E175" i="3"/>
  <c r="E177" i="3"/>
  <c r="E170" i="3"/>
  <c r="E179" i="3"/>
  <c r="E176" i="3"/>
  <c r="E169" i="3"/>
  <c r="E270" i="3"/>
  <c r="E266" i="3"/>
  <c r="E264" i="3"/>
  <c r="M76" i="3"/>
  <c r="M260" i="3"/>
  <c r="N398" i="3"/>
  <c r="O76" i="3"/>
  <c r="E263" i="3"/>
  <c r="E402" i="3"/>
  <c r="K136" i="3"/>
  <c r="K125" i="3"/>
  <c r="D398" i="3"/>
  <c r="L367" i="3"/>
  <c r="L80" i="3"/>
  <c r="E401" i="3"/>
  <c r="M47" i="3"/>
  <c r="M43" i="3"/>
  <c r="M45" i="3"/>
  <c r="M37" i="3"/>
  <c r="M31" i="3"/>
  <c r="M33" i="3"/>
  <c r="M40" i="3"/>
  <c r="M41" i="3"/>
  <c r="D81" i="3"/>
  <c r="D78" i="3"/>
  <c r="D86" i="3"/>
  <c r="D82" i="3"/>
  <c r="D80" i="3"/>
  <c r="D85" i="3"/>
  <c r="D316" i="3"/>
  <c r="D309" i="3"/>
  <c r="D314" i="3"/>
  <c r="D310" i="3"/>
  <c r="D311" i="3"/>
  <c r="D307" i="3"/>
  <c r="O398" i="3"/>
  <c r="M398" i="3"/>
  <c r="E403" i="3"/>
  <c r="E398" i="3" s="1"/>
  <c r="K172" i="3"/>
  <c r="K130" i="3"/>
  <c r="E265" i="3"/>
  <c r="L84" i="3"/>
  <c r="L85" i="3"/>
  <c r="L83" i="3"/>
  <c r="L77" i="3"/>
  <c r="L81" i="3"/>
  <c r="L91" i="3"/>
  <c r="L137" i="3"/>
  <c r="L133" i="3"/>
  <c r="L129" i="3"/>
  <c r="L139" i="3"/>
  <c r="L135" i="3"/>
  <c r="L128" i="3"/>
  <c r="L122" i="3" s="1"/>
  <c r="E82" i="3"/>
  <c r="E81" i="3"/>
  <c r="E79" i="3"/>
  <c r="E80" i="3"/>
  <c r="D222" i="3"/>
  <c r="D219" i="3"/>
  <c r="D223" i="3"/>
  <c r="D215" i="3"/>
  <c r="D218" i="3"/>
  <c r="D216" i="3"/>
  <c r="D217" i="3"/>
  <c r="E308" i="3"/>
  <c r="E311" i="3"/>
  <c r="E313" i="3"/>
  <c r="E309" i="3"/>
  <c r="M122" i="3"/>
  <c r="M306" i="3"/>
  <c r="N122" i="3"/>
  <c r="L366" i="3"/>
  <c r="L353" i="3"/>
  <c r="L364" i="3"/>
  <c r="E406" i="3"/>
  <c r="E409" i="3"/>
  <c r="E408" i="3"/>
  <c r="K186" i="3"/>
  <c r="K174" i="3"/>
  <c r="L369" i="3"/>
  <c r="L360" i="3"/>
  <c r="L358" i="3"/>
  <c r="L319" i="3"/>
  <c r="L310" i="3"/>
  <c r="L307" i="3"/>
  <c r="L318" i="3"/>
  <c r="L321" i="3"/>
  <c r="L312" i="3"/>
  <c r="L316" i="3"/>
  <c r="L320" i="3"/>
  <c r="L311" i="3"/>
  <c r="L357" i="3"/>
  <c r="K412" i="3"/>
  <c r="K411" i="3"/>
  <c r="K405" i="3"/>
  <c r="K402" i="3"/>
  <c r="K401" i="3"/>
  <c r="K416" i="3"/>
  <c r="K408" i="3"/>
  <c r="K400" i="3"/>
  <c r="D126" i="3"/>
  <c r="D131" i="3"/>
  <c r="D124" i="3"/>
  <c r="D129" i="3"/>
  <c r="N168" i="3"/>
  <c r="L214" i="3"/>
  <c r="D168" i="3"/>
  <c r="K138" i="3"/>
  <c r="K134" i="3"/>
  <c r="K131" i="3"/>
  <c r="K127" i="3"/>
  <c r="K126" i="3"/>
  <c r="K133" i="3"/>
  <c r="K140" i="3"/>
  <c r="K226" i="3"/>
  <c r="K218" i="3"/>
  <c r="K225" i="3"/>
  <c r="K220" i="3"/>
  <c r="K182" i="3"/>
  <c r="K222" i="3"/>
  <c r="K185" i="3"/>
  <c r="K217" i="3"/>
  <c r="K214" i="3" s="1"/>
  <c r="K124" i="3"/>
  <c r="K129" i="3"/>
  <c r="L125" i="3"/>
  <c r="K178" i="3"/>
  <c r="K176" i="3"/>
  <c r="K228" i="3"/>
  <c r="L323" i="3"/>
  <c r="K76" i="3"/>
  <c r="K135" i="3"/>
  <c r="K399" i="3"/>
  <c r="K123" i="3"/>
  <c r="K139" i="3"/>
  <c r="K403" i="3"/>
  <c r="M34" i="3"/>
  <c r="E261" i="3"/>
  <c r="E260" i="3" s="1"/>
  <c r="E314" i="3"/>
  <c r="L363" i="3"/>
  <c r="L356" i="3"/>
  <c r="E172" i="3"/>
  <c r="E83" i="3"/>
  <c r="L365" i="3"/>
  <c r="N214" i="3"/>
  <c r="N352" i="3"/>
  <c r="D356" i="3"/>
  <c r="D352" i="3" s="1"/>
  <c r="L399" i="3"/>
  <c r="L398" i="3" s="1"/>
  <c r="E131" i="3"/>
  <c r="L169" i="3"/>
  <c r="L402" i="3"/>
  <c r="L411" i="3"/>
  <c r="L412" i="3"/>
  <c r="K39" i="3"/>
  <c r="K42" i="3"/>
  <c r="K316" i="3"/>
  <c r="K306" i="3" s="1"/>
  <c r="E220" i="3"/>
  <c r="E214" i="3" s="1"/>
  <c r="L174" i="3"/>
  <c r="D36" i="3"/>
  <c r="D30" i="3" s="1"/>
  <c r="K41" i="3"/>
  <c r="L170" i="3"/>
  <c r="E129" i="3"/>
  <c r="L182" i="3"/>
  <c r="L400" i="3"/>
  <c r="E127" i="3"/>
  <c r="E122" i="3" s="1"/>
  <c r="K35" i="3"/>
  <c r="K30" i="3" s="1"/>
  <c r="K38" i="3"/>
  <c r="L175" i="3"/>
  <c r="L306" i="3" l="1"/>
  <c r="D214" i="3"/>
  <c r="L76" i="3"/>
  <c r="D306" i="3"/>
  <c r="L352" i="3"/>
  <c r="E306" i="3"/>
  <c r="D76" i="3"/>
  <c r="L168" i="3"/>
  <c r="K122" i="3"/>
  <c r="E76" i="3"/>
  <c r="E168" i="3"/>
  <c r="M30" i="3"/>
  <c r="K398" i="3"/>
  <c r="D122" i="3"/>
</calcChain>
</file>

<file path=xl/sharedStrings.xml><?xml version="1.0" encoding="utf-8"?>
<sst xmlns="http://schemas.openxmlformats.org/spreadsheetml/2006/main" count="833" uniqueCount="63">
  <si>
    <t>農林漁業</t>
    <rPh sb="0" eb="2">
      <t>ノウリン</t>
    </rPh>
    <rPh sb="2" eb="4">
      <t>ギョギョウ</t>
    </rPh>
    <phoneticPr fontId="2"/>
  </si>
  <si>
    <t>鉱業</t>
    <rPh sb="0" eb="2">
      <t>コウギョウ</t>
    </rPh>
    <phoneticPr fontId="2"/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</si>
  <si>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</si>
  <si>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</si>
  <si>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電気･ｶﾞｽ・熱供給・水道業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</si>
  <si>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運輸・通信業</t>
    <rPh sb="0" eb="1">
      <t>ウン</t>
    </rPh>
    <rPh sb="1" eb="2">
      <t>ユ</t>
    </rPh>
    <rPh sb="3" eb="5">
      <t>ツウシン</t>
    </rPh>
    <rPh sb="5" eb="6">
      <t>ギョウ</t>
    </rPh>
    <phoneticPr fontId="2"/>
  </si>
  <si>
    <t>卸売・小売業・飲食店</t>
    <rPh sb="0" eb="1">
      <t>オロシ</t>
    </rPh>
    <rPh sb="1" eb="2">
      <t>ウ</t>
    </rPh>
    <rPh sb="3" eb="5">
      <t>コウリ</t>
    </rPh>
    <rPh sb="5" eb="6">
      <t>ギョウ</t>
    </rPh>
    <rPh sb="7" eb="10">
      <t>インショクテン</t>
    </rPh>
    <phoneticPr fontId="2"/>
  </si>
  <si>
    <t>金融・保険業</t>
    <rPh sb="0" eb="2">
      <t>キンユウ</t>
    </rPh>
    <rPh sb="3" eb="5">
      <t>ホケン</t>
    </rPh>
    <rPh sb="5" eb="6">
      <t>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</si>
  <si>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</si>
  <si>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</si>
  <si>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</si>
  <si>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2"/>
  </si>
  <si>
    <t>平成11年</t>
    <rPh sb="0" eb="2">
      <t>ヘイセイ</t>
    </rPh>
    <rPh sb="4" eb="5">
      <t>ネン</t>
    </rPh>
    <phoneticPr fontId="2"/>
  </si>
  <si>
    <t>区　　　　分</t>
    <rPh sb="0" eb="6">
      <t>クブン</t>
    </rPh>
    <phoneticPr fontId="2"/>
  </si>
  <si>
    <t>単位：所</t>
    <rPh sb="0" eb="2">
      <t>タンイ</t>
    </rPh>
    <rPh sb="3" eb="4">
      <t>ショ</t>
    </rPh>
    <phoneticPr fontId="2"/>
  </si>
  <si>
    <t>平成13年</t>
    <rPh sb="0" eb="2">
      <t>ヘイセイ</t>
    </rPh>
    <rPh sb="4" eb="5">
      <t>ネン</t>
    </rPh>
    <phoneticPr fontId="2"/>
  </si>
  <si>
    <t>情報通信業</t>
    <rPh sb="0" eb="2">
      <t>ジョウホウ</t>
    </rPh>
    <rPh sb="2" eb="5">
      <t>ツウシンギョウ</t>
    </rPh>
    <phoneticPr fontId="2"/>
  </si>
  <si>
    <t>卸売・小売業</t>
    <rPh sb="0" eb="2">
      <t>オロシウ</t>
    </rPh>
    <rPh sb="3" eb="5">
      <t>コウ</t>
    </rPh>
    <rPh sb="5" eb="6">
      <t>ギョウ</t>
    </rPh>
    <phoneticPr fontId="2"/>
  </si>
  <si>
    <t>金融・保険業</t>
    <rPh sb="0" eb="2">
      <t>キンユウ</t>
    </rPh>
    <rPh sb="3" eb="6">
      <t>ホケンギョウ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</si>
  <si>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</si>
  <si>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</si>
  <si>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</si>
  <si>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</si>
  <si>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単位：%</t>
    <rPh sb="0" eb="2">
      <t>タンイ</t>
    </rPh>
    <phoneticPr fontId="2"/>
  </si>
  <si>
    <t>【構成比】（中仙地域）</t>
    <rPh sb="1" eb="4">
      <t>コウセイヒ</t>
    </rPh>
    <rPh sb="6" eb="8">
      <t>ナカセン</t>
    </rPh>
    <rPh sb="8" eb="10">
      <t>チイキ</t>
    </rPh>
    <phoneticPr fontId="2"/>
  </si>
  <si>
    <t>平成16年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</si>
  <si>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</si>
  <si>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</si>
  <si>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</si>
  <si>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平成21年</t>
    <rPh sb="0" eb="2">
      <t>ヘイセイ</t>
    </rPh>
    <rPh sb="4" eb="5">
      <t>ネン</t>
    </rPh>
    <phoneticPr fontId="2"/>
  </si>
  <si>
    <t>総　　　　　　　　　　　数</t>
    <rPh sb="0" eb="1">
      <t>ソウ</t>
    </rPh>
    <rPh sb="12" eb="13">
      <t>スウ</t>
    </rPh>
    <phoneticPr fontId="2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</si>
  <si>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2"/>
  </si>
  <si>
    <t>資料：事業所・企業統計調査、経済センサス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ケイザイ</t>
    </rPh>
    <phoneticPr fontId="2"/>
  </si>
  <si>
    <t xml:space="preserve"> 総                数</t>
    <rPh sb="1" eb="2">
      <t>ソウ</t>
    </rPh>
    <rPh sb="18" eb="19">
      <t>スウ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</si>
  <si>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</si>
  <si>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</si>
  <si>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公務（他に分類されるものを除く）</t>
    <rPh sb="13" eb="14">
      <t>ノゾ</t>
    </rPh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</si>
  <si>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</si>
  <si>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</si>
  <si>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</si>
  <si>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【大仙市】</t>
    <rPh sb="1" eb="4">
      <t>ダイセンシ</t>
    </rPh>
    <phoneticPr fontId="2"/>
  </si>
  <si>
    <t>構成比（大仙市）</t>
    <rPh sb="0" eb="3">
      <t>コウセイヒ</t>
    </rPh>
    <rPh sb="4" eb="7">
      <t>ダイセンシ</t>
    </rPh>
    <phoneticPr fontId="2"/>
  </si>
  <si>
    <t>【大曲地域】</t>
    <rPh sb="1" eb="3">
      <t>オオマガリ</t>
    </rPh>
    <rPh sb="3" eb="5">
      <t>チイキ</t>
    </rPh>
    <phoneticPr fontId="2"/>
  </si>
  <si>
    <t>構成比（大曲地域）</t>
    <rPh sb="0" eb="3">
      <t>コウセイヒ</t>
    </rPh>
    <rPh sb="4" eb="6">
      <t>オオマガリ</t>
    </rPh>
    <rPh sb="6" eb="8">
      <t>チイキ</t>
    </rPh>
    <phoneticPr fontId="2"/>
  </si>
  <si>
    <t>【神岡地域】</t>
    <rPh sb="1" eb="3">
      <t>カミオカ</t>
    </rPh>
    <rPh sb="3" eb="5">
      <t>チイキ</t>
    </rPh>
    <phoneticPr fontId="2"/>
  </si>
  <si>
    <t>構成比（神岡地域）</t>
    <rPh sb="0" eb="3">
      <t>コウセイヒ</t>
    </rPh>
    <rPh sb="4" eb="6">
      <t>カミオカ</t>
    </rPh>
    <rPh sb="6" eb="8">
      <t>チイキ</t>
    </rPh>
    <phoneticPr fontId="2"/>
  </si>
  <si>
    <t>【西仙北地域】</t>
    <rPh sb="1" eb="2">
      <t>ニシ</t>
    </rPh>
    <rPh sb="2" eb="4">
      <t>センボク</t>
    </rPh>
    <rPh sb="4" eb="6">
      <t>チイキ</t>
    </rPh>
    <phoneticPr fontId="2"/>
  </si>
  <si>
    <t>【西仙北地域】</t>
    <rPh sb="1" eb="4">
      <t>ニシセンボク</t>
    </rPh>
    <rPh sb="4" eb="6">
      <t>チイキ</t>
    </rPh>
    <phoneticPr fontId="2"/>
  </si>
  <si>
    <t>構成比（西仙北地域）</t>
    <rPh sb="0" eb="3">
      <t>コウセイヒ</t>
    </rPh>
    <rPh sb="4" eb="7">
      <t>ニシセンボク</t>
    </rPh>
    <rPh sb="7" eb="9">
      <t>チイキ</t>
    </rPh>
    <phoneticPr fontId="2"/>
  </si>
  <si>
    <t>【中仙地域】</t>
    <rPh sb="1" eb="3">
      <t>ナカセン</t>
    </rPh>
    <rPh sb="3" eb="5">
      <t>チイキ</t>
    </rPh>
    <phoneticPr fontId="2"/>
  </si>
  <si>
    <t>【協和地域】</t>
    <rPh sb="1" eb="3">
      <t>キョウワ</t>
    </rPh>
    <rPh sb="3" eb="5">
      <t>チイキ</t>
    </rPh>
    <phoneticPr fontId="2"/>
  </si>
  <si>
    <t>構成比（協和地域）</t>
    <rPh sb="0" eb="3">
      <t>コウセイヒ</t>
    </rPh>
    <rPh sb="4" eb="6">
      <t>キョウワ</t>
    </rPh>
    <rPh sb="6" eb="8">
      <t>チイキ</t>
    </rPh>
    <phoneticPr fontId="2"/>
  </si>
  <si>
    <t>【南外地域】</t>
    <rPh sb="1" eb="3">
      <t>ナンガイ</t>
    </rPh>
    <rPh sb="3" eb="5">
      <t>チイキ</t>
    </rPh>
    <phoneticPr fontId="2"/>
  </si>
  <si>
    <t>構成比（南外地域）</t>
    <rPh sb="0" eb="3">
      <t>コウセイヒ</t>
    </rPh>
    <rPh sb="4" eb="6">
      <t>ナンガイ</t>
    </rPh>
    <rPh sb="6" eb="8">
      <t>チイキ</t>
    </rPh>
    <phoneticPr fontId="2"/>
  </si>
  <si>
    <t>【仙北地域】</t>
    <rPh sb="1" eb="3">
      <t>センボク</t>
    </rPh>
    <rPh sb="3" eb="5">
      <t>チイキ</t>
    </rPh>
    <phoneticPr fontId="2"/>
  </si>
  <si>
    <t>構成比（仙北地域）</t>
    <rPh sb="0" eb="3">
      <t>コウセイヒ</t>
    </rPh>
    <rPh sb="4" eb="6">
      <t>センボク</t>
    </rPh>
    <rPh sb="6" eb="8">
      <t>チイキ</t>
    </rPh>
    <phoneticPr fontId="2"/>
  </si>
  <si>
    <t>【太田地域】</t>
    <rPh sb="1" eb="3">
      <t>オオタ</t>
    </rPh>
    <rPh sb="3" eb="5">
      <t>チイキ</t>
    </rPh>
    <phoneticPr fontId="2"/>
  </si>
  <si>
    <t>構成比（太田地域）</t>
    <rPh sb="0" eb="3">
      <t>コウセイヒ</t>
    </rPh>
    <rPh sb="4" eb="6">
      <t>オオタ</t>
    </rPh>
    <rPh sb="6" eb="8">
      <t>チイキ</t>
    </rPh>
    <phoneticPr fontId="2"/>
  </si>
  <si>
    <t>　　　平成11年、平成13年及び平成16年の大仙市の数値は、合併前、合併後で調査区が変わらないため、各地域の数値を合算している。総数は事業内容不詳を含まない。</t>
    <rPh sb="3" eb="5">
      <t>ヘイセイ</t>
    </rPh>
    <rPh sb="7" eb="8">
      <t>ネン</t>
    </rPh>
    <rPh sb="9" eb="11">
      <t>ヘイセイ</t>
    </rPh>
    <rPh sb="13" eb="14">
      <t>ネン</t>
    </rPh>
    <rPh sb="14" eb="15">
      <t>オヨ</t>
    </rPh>
    <rPh sb="16" eb="18">
      <t>ヘイセイ</t>
    </rPh>
    <rPh sb="20" eb="21">
      <t>ネン</t>
    </rPh>
    <rPh sb="22" eb="25">
      <t>ダイセンシ</t>
    </rPh>
    <rPh sb="26" eb="28">
      <t>スウチ</t>
    </rPh>
    <rPh sb="30" eb="33">
      <t>ガッペイマエ</t>
    </rPh>
    <rPh sb="34" eb="37">
      <t>ガッペイゴ</t>
    </rPh>
    <rPh sb="38" eb="40">
      <t>チョウサ</t>
    </rPh>
    <rPh sb="42" eb="43">
      <t>カ</t>
    </rPh>
    <rPh sb="50" eb="53">
      <t>カクチイキ</t>
    </rPh>
    <rPh sb="54" eb="56">
      <t>スウチ</t>
    </rPh>
    <rPh sb="57" eb="59">
      <t>ガッサン</t>
    </rPh>
    <phoneticPr fontId="2"/>
  </si>
  <si>
    <t>平成28年</t>
    <rPh sb="0" eb="2">
      <t>ヘイセイ</t>
    </rPh>
    <rPh sb="4" eb="5">
      <t>ネン</t>
    </rPh>
    <phoneticPr fontId="2"/>
  </si>
  <si>
    <t>産業（大分類）別事業所数の推移</t>
    <rPh sb="0" eb="2">
      <t>サンギョウ</t>
    </rPh>
    <rPh sb="3" eb="6">
      <t>ダイブンルイ</t>
    </rPh>
    <rPh sb="7" eb="8">
      <t>ベツ</t>
    </rPh>
    <rPh sb="8" eb="11">
      <t>ジギョウショ</t>
    </rPh>
    <rPh sb="11" eb="12">
      <t>スウ</t>
    </rPh>
    <rPh sb="13" eb="15">
      <t>スイイ</t>
    </rPh>
    <phoneticPr fontId="2"/>
  </si>
  <si>
    <t>令和3年</t>
    <rPh sb="0" eb="2">
      <t>レイワ</t>
    </rPh>
    <rPh sb="3" eb="4">
      <t>ネン</t>
    </rPh>
    <phoneticPr fontId="2"/>
  </si>
  <si>
    <t>（注）平成11年、平成16年、平成24年、平成28年の数値は民営事業所のみの数値。</t>
    <rPh sb="1" eb="2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5" eb="17">
      <t>ヘイセイ</t>
    </rPh>
    <rPh sb="19" eb="20">
      <t>ネン</t>
    </rPh>
    <rPh sb="21" eb="23">
      <t>ヘイセイ</t>
    </rPh>
    <rPh sb="25" eb="26">
      <t>ネン</t>
    </rPh>
    <rPh sb="27" eb="29">
      <t>スウチ</t>
    </rPh>
    <rPh sb="30" eb="32">
      <t>ミンエイ</t>
    </rPh>
    <rPh sb="32" eb="35">
      <t>ジギョウショ</t>
    </rPh>
    <rPh sb="38" eb="40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</si>
</sst>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.0;[Red]#,##0.0"/>
    <numFmt numFmtId="178" formatCode="0.0_);[Red]\(0.0\)"/>
    <numFmt numFmtId="179" formatCode="0.0_);[Red]\(0.0\);&quot;-&quot;"/>
    <numFmt numFmtId="180" formatCode="#,##0;[Red]#,##0;&quot;-&quot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distributed" vertical="center"/>
    </xf>
    <xf numFmtId="0" fontId="7" fillId="2" borderId="4" xfId="0" applyFont="1" applyFill="1" applyBorder="1" applyAlignment="1">
      <alignment horizontal="distributed" vertical="center"/>
    </xf>
    <xf numFmtId="0" fontId="7" fillId="3" borderId="4" xfId="0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vertical="center"/>
    </xf>
    <xf numFmtId="180" fontId="8" fillId="0" borderId="4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 shrinkToFit="1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423"/>
  <sheetViews>
    <sheetView showGridLines="0" tabSelected="1" view="pageBreakPreview" zoomScaleNormal="85" zoomScaleSheetLayoutView="100" workbookViewId="0"/>
  </sheetViews>
  <sheetFormatPr defaultColWidth="9" defaultRowHeight="12"/>
  <cols>
    <col min="1" max="1" width="4.6640625" style="1" customWidth="1"/>
    <col min="2" max="2" width="4.33203125" style="1" customWidth="1"/>
    <col min="3" max="3" width="29" style="1" customWidth="1"/>
    <col min="4" max="5" width="8.44140625" style="1" customWidth="1"/>
    <col min="6" max="6" width="3.88671875" style="1" customWidth="1"/>
    <col min="7" max="7" width="7" style="1" customWidth="1"/>
    <col min="8" max="8" width="30.88671875" style="1" customWidth="1"/>
    <col min="9" max="11" width="8.44140625" style="1" customWidth="1"/>
    <col min="12" max="12" width="8.77734375" style="1" customWidth="1"/>
    <col min="13" max="16384" width="9" style="1"/>
  </cols>
  <sheetData>
    <row r="1" spans="2:16" ht="14.25" customHeight="1" thickBot="1"/>
    <row r="2" spans="2:16" ht="22.5" customHeight="1">
      <c r="B2" s="17" t="s">
        <v>60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6" ht="12" customHeight="1">
      <c r="C3" s="13"/>
    </row>
    <row r="4" spans="2:16" s="11" customFormat="1" ht="12" customHeight="1">
      <c r="B4" s="52" t="s">
        <v>40</v>
      </c>
      <c r="C4" s="52"/>
      <c r="D4" s="54" t="s">
        <v>14</v>
      </c>
      <c r="E4" s="54"/>
      <c r="G4" s="52" t="s">
        <v>40</v>
      </c>
      <c r="H4" s="52"/>
      <c r="I4" s="12"/>
      <c r="N4" s="12"/>
      <c r="O4" s="12" t="s">
        <v>14</v>
      </c>
    </row>
    <row r="5" spans="2:16" ht="6.75" customHeight="1">
      <c r="D5" s="2"/>
      <c r="E5" s="2"/>
      <c r="I5" s="2"/>
      <c r="M5" s="2"/>
      <c r="N5" s="2"/>
      <c r="O5" s="2"/>
    </row>
    <row r="6" spans="2:16" s="14" customFormat="1" ht="12" customHeight="1">
      <c r="B6" s="47" t="s">
        <v>13</v>
      </c>
      <c r="C6" s="48"/>
      <c r="D6" s="23" t="s">
        <v>12</v>
      </c>
      <c r="E6" s="23" t="s">
        <v>15</v>
      </c>
      <c r="G6" s="47" t="s">
        <v>13</v>
      </c>
      <c r="H6" s="48"/>
      <c r="I6" s="23" t="s">
        <v>25</v>
      </c>
      <c r="J6" s="23" t="s">
        <v>26</v>
      </c>
      <c r="K6" s="23" t="s">
        <v>29</v>
      </c>
      <c r="L6" s="23" t="s">
        <v>34</v>
      </c>
      <c r="M6" s="23" t="s">
        <v>35</v>
      </c>
      <c r="N6" s="23" t="s">
        <v>59</v>
      </c>
      <c r="O6" s="23" t="s">
        <v>61</v>
      </c>
    </row>
    <row r="7" spans="2:16" ht="12" customHeight="1">
      <c r="B7" s="50" t="s">
        <v>33</v>
      </c>
      <c r="C7" s="51"/>
      <c r="D7" s="24">
        <f>SUM(D8:D17)</f>
        <v>5265</v>
      </c>
      <c r="E7" s="24">
        <f>SUM(E8:E18)</f>
        <v>5531</v>
      </c>
      <c r="G7" s="50" t="s">
        <v>30</v>
      </c>
      <c r="H7" s="51"/>
      <c r="I7" s="30">
        <f>SUM(I8:I25)</f>
        <v>4839</v>
      </c>
      <c r="J7" s="30">
        <f>SUM(J8:J25)</f>
        <v>5002</v>
      </c>
      <c r="K7" s="30">
        <f>SUM(K8:K25)</f>
        <v>5096</v>
      </c>
      <c r="L7" s="30">
        <f>SUM(L8:L25)</f>
        <v>4436</v>
      </c>
      <c r="M7" s="30">
        <f>SUM(M8:M25)</f>
        <v>4609</v>
      </c>
      <c r="N7" s="30">
        <v>4220</v>
      </c>
      <c r="O7" s="30">
        <v>4096</v>
      </c>
      <c r="P7" s="5"/>
    </row>
    <row r="8" spans="2:16" ht="12" customHeight="1">
      <c r="B8" s="15"/>
      <c r="C8" s="21" t="s">
        <v>0</v>
      </c>
      <c r="D8" s="25">
        <v>44</v>
      </c>
      <c r="E8" s="27">
        <v>53</v>
      </c>
      <c r="G8" s="15"/>
      <c r="H8" s="21" t="s">
        <v>0</v>
      </c>
      <c r="I8" s="31">
        <v>40</v>
      </c>
      <c r="J8" s="31">
        <v>53</v>
      </c>
      <c r="K8" s="31">
        <v>85</v>
      </c>
      <c r="L8" s="31">
        <v>85</v>
      </c>
      <c r="M8" s="31">
        <v>84</v>
      </c>
      <c r="N8" s="31">
        <v>86</v>
      </c>
      <c r="O8" s="31">
        <v>123</v>
      </c>
    </row>
    <row r="9" spans="2:16" ht="12" customHeight="1">
      <c r="B9" s="15"/>
      <c r="C9" s="21" t="s">
        <v>1</v>
      </c>
      <c r="D9" s="25">
        <v>16</v>
      </c>
      <c r="E9" s="27">
        <v>13</v>
      </c>
      <c r="G9" s="15"/>
      <c r="H9" s="21" t="s">
        <v>37</v>
      </c>
      <c r="I9" s="31">
        <v>15</v>
      </c>
      <c r="J9" s="31">
        <v>11</v>
      </c>
      <c r="K9" s="31">
        <v>8</v>
      </c>
      <c r="L9" s="31">
        <v>7</v>
      </c>
      <c r="M9" s="31">
        <v>6</v>
      </c>
      <c r="N9" s="31">
        <v>8</v>
      </c>
      <c r="O9" s="31">
        <v>9</v>
      </c>
    </row>
    <row r="10" spans="2:16" ht="12" customHeight="1">
      <c r="B10" s="15"/>
      <c r="C10" s="21" t="s">
        <v>2</v>
      </c>
      <c r="D10" s="25">
        <v>674</v>
      </c>
      <c r="E10" s="27">
        <v>682</v>
      </c>
      <c r="G10" s="15"/>
      <c r="H10" s="21" t="s">
        <v>2</v>
      </c>
      <c r="I10" s="31">
        <v>636</v>
      </c>
      <c r="J10" s="31">
        <v>605</v>
      </c>
      <c r="K10" s="31">
        <v>601</v>
      </c>
      <c r="L10" s="31">
        <v>550</v>
      </c>
      <c r="M10" s="31">
        <v>540</v>
      </c>
      <c r="N10" s="31">
        <v>512</v>
      </c>
      <c r="O10" s="31">
        <v>459</v>
      </c>
    </row>
    <row r="11" spans="2:16" ht="12" customHeight="1">
      <c r="B11" s="15"/>
      <c r="C11" s="21" t="s">
        <v>3</v>
      </c>
      <c r="D11" s="25">
        <v>507</v>
      </c>
      <c r="E11" s="27">
        <v>435</v>
      </c>
      <c r="G11" s="15"/>
      <c r="H11" s="21" t="s">
        <v>3</v>
      </c>
      <c r="I11" s="31">
        <v>420</v>
      </c>
      <c r="J11" s="31">
        <v>380</v>
      </c>
      <c r="K11" s="31">
        <v>378</v>
      </c>
      <c r="L11" s="31">
        <v>361</v>
      </c>
      <c r="M11" s="31">
        <v>359</v>
      </c>
      <c r="N11" s="31">
        <v>341</v>
      </c>
      <c r="O11" s="31">
        <v>300</v>
      </c>
    </row>
    <row r="12" spans="2:16" ht="12" customHeight="1">
      <c r="B12" s="15"/>
      <c r="C12" s="21" t="s">
        <v>4</v>
      </c>
      <c r="D12" s="25">
        <v>3</v>
      </c>
      <c r="E12" s="27">
        <v>14</v>
      </c>
      <c r="G12" s="15"/>
      <c r="H12" s="21" t="s">
        <v>4</v>
      </c>
      <c r="I12" s="31">
        <v>3</v>
      </c>
      <c r="J12" s="31">
        <v>12</v>
      </c>
      <c r="K12" s="31">
        <v>13</v>
      </c>
      <c r="L12" s="31">
        <v>4</v>
      </c>
      <c r="M12" s="31">
        <v>9</v>
      </c>
      <c r="N12" s="31">
        <v>4</v>
      </c>
      <c r="O12" s="31">
        <v>11</v>
      </c>
    </row>
    <row r="13" spans="2:16" ht="12" customHeight="1">
      <c r="B13" s="15"/>
      <c r="C13" s="21" t="s">
        <v>5</v>
      </c>
      <c r="D13" s="25">
        <v>105</v>
      </c>
      <c r="E13" s="27">
        <v>145</v>
      </c>
      <c r="G13" s="15"/>
      <c r="H13" s="21" t="s">
        <v>16</v>
      </c>
      <c r="I13" s="31">
        <v>18</v>
      </c>
      <c r="J13" s="31">
        <v>17</v>
      </c>
      <c r="K13" s="31">
        <v>16</v>
      </c>
      <c r="L13" s="31">
        <v>15</v>
      </c>
      <c r="M13" s="31">
        <v>15</v>
      </c>
      <c r="N13" s="31">
        <v>14</v>
      </c>
      <c r="O13" s="31">
        <v>12</v>
      </c>
    </row>
    <row r="14" spans="2:16" ht="12" customHeight="1">
      <c r="B14" s="15"/>
      <c r="C14" s="21" t="s">
        <v>6</v>
      </c>
      <c r="D14" s="25">
        <v>2257</v>
      </c>
      <c r="E14" s="27">
        <v>2207</v>
      </c>
      <c r="G14" s="15"/>
      <c r="H14" s="21" t="s">
        <v>38</v>
      </c>
      <c r="I14" s="31">
        <v>74</v>
      </c>
      <c r="J14" s="31">
        <v>75</v>
      </c>
      <c r="K14" s="31">
        <v>93</v>
      </c>
      <c r="L14" s="31">
        <v>89</v>
      </c>
      <c r="M14" s="31">
        <v>83</v>
      </c>
      <c r="N14" s="31">
        <v>78</v>
      </c>
      <c r="O14" s="31">
        <v>68</v>
      </c>
    </row>
    <row r="15" spans="2:16" ht="12" customHeight="1">
      <c r="B15" s="15"/>
      <c r="C15" s="21" t="s">
        <v>7</v>
      </c>
      <c r="D15" s="25">
        <v>86</v>
      </c>
      <c r="E15" s="27">
        <v>94</v>
      </c>
      <c r="G15" s="15"/>
      <c r="H15" s="21" t="s">
        <v>17</v>
      </c>
      <c r="I15" s="31">
        <v>1488</v>
      </c>
      <c r="J15" s="31">
        <v>1464</v>
      </c>
      <c r="K15" s="31">
        <v>1405</v>
      </c>
      <c r="L15" s="31">
        <v>1246</v>
      </c>
      <c r="M15" s="31">
        <v>1208</v>
      </c>
      <c r="N15" s="31">
        <v>1161</v>
      </c>
      <c r="O15" s="31">
        <v>1002</v>
      </c>
    </row>
    <row r="16" spans="2:16" ht="12" customHeight="1">
      <c r="B16" s="15"/>
      <c r="C16" s="21" t="s">
        <v>8</v>
      </c>
      <c r="D16" s="25">
        <v>55</v>
      </c>
      <c r="E16" s="27">
        <v>56</v>
      </c>
      <c r="G16" s="15"/>
      <c r="H16" s="21" t="s">
        <v>18</v>
      </c>
      <c r="I16" s="31">
        <v>81</v>
      </c>
      <c r="J16" s="31">
        <v>76</v>
      </c>
      <c r="K16" s="31">
        <v>70</v>
      </c>
      <c r="L16" s="31">
        <v>77</v>
      </c>
      <c r="M16" s="31">
        <v>65</v>
      </c>
      <c r="N16" s="31">
        <v>74</v>
      </c>
      <c r="O16" s="31">
        <v>55</v>
      </c>
    </row>
    <row r="17" spans="2:15" ht="12" customHeight="1">
      <c r="B17" s="15"/>
      <c r="C17" s="21" t="s">
        <v>9</v>
      </c>
      <c r="D17" s="25">
        <v>1518</v>
      </c>
      <c r="E17" s="27">
        <v>1740</v>
      </c>
      <c r="G17" s="15"/>
      <c r="H17" s="21" t="s">
        <v>31</v>
      </c>
      <c r="I17" s="31">
        <v>69</v>
      </c>
      <c r="J17" s="31">
        <v>73</v>
      </c>
      <c r="K17" s="31">
        <v>121</v>
      </c>
      <c r="L17" s="31">
        <v>107</v>
      </c>
      <c r="M17" s="31">
        <v>100</v>
      </c>
      <c r="N17" s="31">
        <v>97</v>
      </c>
      <c r="O17" s="31">
        <v>111</v>
      </c>
    </row>
    <row r="18" spans="2:15" ht="12" customHeight="1">
      <c r="B18" s="19"/>
      <c r="C18" s="22" t="s">
        <v>10</v>
      </c>
      <c r="D18" s="26"/>
      <c r="E18" s="28">
        <v>92</v>
      </c>
      <c r="G18" s="15"/>
      <c r="H18" s="21" t="s">
        <v>39</v>
      </c>
      <c r="I18" s="31">
        <v>544</v>
      </c>
      <c r="J18" s="31">
        <v>514</v>
      </c>
      <c r="K18" s="31">
        <v>568</v>
      </c>
      <c r="L18" s="31">
        <v>493</v>
      </c>
      <c r="M18" s="31">
        <v>506</v>
      </c>
      <c r="N18" s="31">
        <v>445</v>
      </c>
      <c r="O18" s="31">
        <v>401</v>
      </c>
    </row>
    <row r="19" spans="2:15" ht="12" customHeight="1">
      <c r="D19" s="2"/>
      <c r="E19" s="2"/>
      <c r="G19" s="16"/>
      <c r="H19" s="21" t="s">
        <v>19</v>
      </c>
      <c r="I19" s="31">
        <v>175</v>
      </c>
      <c r="J19" s="31">
        <v>265</v>
      </c>
      <c r="K19" s="31">
        <v>289</v>
      </c>
      <c r="L19" s="31">
        <v>253</v>
      </c>
      <c r="M19" s="31">
        <v>327</v>
      </c>
      <c r="N19" s="31">
        <v>290</v>
      </c>
      <c r="O19" s="31">
        <v>358</v>
      </c>
    </row>
    <row r="20" spans="2:15" ht="12" customHeight="1">
      <c r="D20" s="2"/>
      <c r="E20" s="2"/>
      <c r="G20" s="16"/>
      <c r="H20" s="21" t="s">
        <v>20</v>
      </c>
      <c r="I20" s="31">
        <v>82</v>
      </c>
      <c r="J20" s="31">
        <v>182</v>
      </c>
      <c r="K20" s="31">
        <v>180</v>
      </c>
      <c r="L20" s="31">
        <v>71</v>
      </c>
      <c r="M20" s="31">
        <v>151</v>
      </c>
      <c r="N20" s="31">
        <v>73</v>
      </c>
      <c r="O20" s="31">
        <v>134</v>
      </c>
    </row>
    <row r="21" spans="2:15" ht="12" customHeight="1">
      <c r="D21" s="2"/>
      <c r="E21" s="2"/>
      <c r="G21" s="16"/>
      <c r="H21" s="21" t="s">
        <v>21</v>
      </c>
      <c r="I21" s="31">
        <v>43</v>
      </c>
      <c r="J21" s="31">
        <v>71</v>
      </c>
      <c r="K21" s="31">
        <v>66</v>
      </c>
      <c r="L21" s="31">
        <v>57</v>
      </c>
      <c r="M21" s="31">
        <v>64</v>
      </c>
      <c r="N21" s="31">
        <v>54</v>
      </c>
      <c r="O21" s="31">
        <v>81</v>
      </c>
    </row>
    <row r="22" spans="2:15" ht="12" customHeight="1">
      <c r="D22" s="2"/>
      <c r="E22" s="2"/>
      <c r="G22" s="16"/>
      <c r="H22" s="29" t="s">
        <v>22</v>
      </c>
      <c r="I22" s="31">
        <v>1151</v>
      </c>
      <c r="J22" s="31">
        <v>1138</v>
      </c>
      <c r="K22" s="31">
        <v>326</v>
      </c>
      <c r="L22" s="31">
        <v>290</v>
      </c>
      <c r="M22" s="31">
        <v>293</v>
      </c>
      <c r="N22" s="31">
        <v>281</v>
      </c>
      <c r="O22" s="31">
        <v>270</v>
      </c>
    </row>
    <row r="23" spans="2:15" ht="12" customHeight="1">
      <c r="D23" s="2"/>
      <c r="E23" s="2"/>
      <c r="G23" s="15"/>
      <c r="H23" s="21" t="s">
        <v>27</v>
      </c>
      <c r="I23" s="31"/>
      <c r="J23" s="31"/>
      <c r="K23" s="31">
        <v>165</v>
      </c>
      <c r="L23" s="31">
        <v>132</v>
      </c>
      <c r="M23" s="31">
        <v>141</v>
      </c>
      <c r="N23" s="31">
        <v>129</v>
      </c>
      <c r="O23" s="31">
        <v>140</v>
      </c>
    </row>
    <row r="24" spans="2:15" ht="12" customHeight="1">
      <c r="D24" s="2"/>
      <c r="E24" s="2"/>
      <c r="G24" s="15"/>
      <c r="H24" s="21" t="s">
        <v>28</v>
      </c>
      <c r="I24" s="31"/>
      <c r="J24" s="31"/>
      <c r="K24" s="31">
        <v>646</v>
      </c>
      <c r="L24" s="31">
        <v>599</v>
      </c>
      <c r="M24" s="31">
        <v>599</v>
      </c>
      <c r="N24" s="31">
        <v>573</v>
      </c>
      <c r="O24" s="31">
        <v>509</v>
      </c>
    </row>
    <row r="25" spans="2:15" ht="12" customHeight="1">
      <c r="D25" s="2"/>
      <c r="E25" s="2"/>
      <c r="G25" s="20"/>
      <c r="H25" s="22" t="s">
        <v>36</v>
      </c>
      <c r="I25" s="45"/>
      <c r="J25" s="30">
        <v>66</v>
      </c>
      <c r="K25" s="30">
        <v>66</v>
      </c>
      <c r="L25" s="30"/>
      <c r="M25" s="30">
        <v>59</v>
      </c>
      <c r="N25" s="30"/>
      <c r="O25" s="30">
        <v>53</v>
      </c>
    </row>
    <row r="26" spans="2:15" ht="9" customHeight="1">
      <c r="D26" s="2"/>
      <c r="E26" s="2"/>
      <c r="G26" s="53"/>
      <c r="H26" s="53"/>
    </row>
    <row r="27" spans="2:15" s="11" customFormat="1" ht="12" customHeight="1">
      <c r="B27" s="52" t="s">
        <v>41</v>
      </c>
      <c r="C27" s="52"/>
      <c r="E27" s="12" t="s">
        <v>23</v>
      </c>
      <c r="G27" s="52" t="s">
        <v>41</v>
      </c>
      <c r="H27" s="52"/>
      <c r="I27" s="12"/>
      <c r="L27" s="12"/>
      <c r="N27" s="12"/>
      <c r="O27" s="12" t="s">
        <v>23</v>
      </c>
    </row>
    <row r="28" spans="2:15" ht="6.75" customHeight="1">
      <c r="E28" s="2"/>
      <c r="I28" s="2"/>
      <c r="L28" s="2"/>
      <c r="M28" s="2"/>
      <c r="N28" s="2"/>
      <c r="O28" s="2"/>
    </row>
    <row r="29" spans="2:15" ht="12" customHeight="1">
      <c r="B29" s="47" t="s">
        <v>13</v>
      </c>
      <c r="C29" s="48"/>
      <c r="D29" s="23" t="s">
        <v>12</v>
      </c>
      <c r="E29" s="23" t="s">
        <v>15</v>
      </c>
      <c r="G29" s="47" t="s">
        <v>13</v>
      </c>
      <c r="H29" s="48"/>
      <c r="I29" s="23" t="s">
        <v>25</v>
      </c>
      <c r="J29" s="23" t="s">
        <v>26</v>
      </c>
      <c r="K29" s="23" t="s">
        <v>29</v>
      </c>
      <c r="L29" s="23" t="s">
        <v>34</v>
      </c>
      <c r="M29" s="23" t="s">
        <v>35</v>
      </c>
      <c r="N29" s="23" t="s">
        <v>59</v>
      </c>
      <c r="O29" s="23" t="s">
        <v>61</v>
      </c>
    </row>
    <row r="30" spans="2:15" ht="12" customHeight="1">
      <c r="B30" s="50" t="s">
        <v>33</v>
      </c>
      <c r="C30" s="51"/>
      <c r="D30" s="32">
        <f>SUM(D31:D40)</f>
        <v>100</v>
      </c>
      <c r="E30" s="32">
        <f>SUM(E31:E41)</f>
        <v>99.999999999999986</v>
      </c>
      <c r="G30" s="50" t="s">
        <v>30</v>
      </c>
      <c r="H30" s="51"/>
      <c r="I30" s="32">
        <f t="shared" ref="I30:N30" si="0">SUM(I31:I48)</f>
        <v>100.00000000000001</v>
      </c>
      <c r="J30" s="32">
        <f t="shared" si="0"/>
        <v>99.999999999999986</v>
      </c>
      <c r="K30" s="32">
        <f t="shared" si="0"/>
        <v>100.00000000000001</v>
      </c>
      <c r="L30" s="32">
        <f t="shared" si="0"/>
        <v>100</v>
      </c>
      <c r="M30" s="32">
        <f t="shared" si="0"/>
        <v>99.999999999999986</v>
      </c>
      <c r="N30" s="32">
        <f t="shared" si="0"/>
        <v>100.00000000000001</v>
      </c>
      <c r="O30" s="32">
        <f>SUM(O31:O48)</f>
        <v>100</v>
      </c>
    </row>
    <row r="31" spans="2:15" ht="12" customHeight="1">
      <c r="B31" s="15"/>
      <c r="C31" s="21" t="s">
        <v>0</v>
      </c>
      <c r="D31" s="33">
        <f>D8/D7*100</f>
        <v>0.83570750237416913</v>
      </c>
      <c r="E31" s="34">
        <f>E8/E7*100</f>
        <v>0.95823540047007771</v>
      </c>
      <c r="G31" s="15"/>
      <c r="H31" s="21" t="s">
        <v>0</v>
      </c>
      <c r="I31" s="33">
        <v>0.82661706964248816</v>
      </c>
      <c r="J31" s="33">
        <v>1.0595761695321873</v>
      </c>
      <c r="K31" s="33">
        <f t="shared" ref="K31:M47" si="1">K8/K$7*100</f>
        <v>1.6679748822605966</v>
      </c>
      <c r="L31" s="33">
        <f t="shared" si="1"/>
        <v>1.916140667267809</v>
      </c>
      <c r="M31" s="33">
        <f t="shared" si="1"/>
        <v>1.8225211542633977</v>
      </c>
      <c r="N31" s="33">
        <f t="shared" ref="N31:O47" si="2">N8/N$7*100</f>
        <v>2.0379146919431279</v>
      </c>
      <c r="O31" s="33">
        <f t="shared" si="2"/>
        <v>3.0029296875</v>
      </c>
    </row>
    <row r="32" spans="2:15" ht="12" customHeight="1">
      <c r="B32" s="15"/>
      <c r="C32" s="21" t="s">
        <v>1</v>
      </c>
      <c r="D32" s="33">
        <f>D9/D7*100</f>
        <v>0.30389363722697055</v>
      </c>
      <c r="E32" s="34">
        <f>E9/E7*100</f>
        <v>0.23503887181341529</v>
      </c>
      <c r="G32" s="15"/>
      <c r="H32" s="21" t="s">
        <v>37</v>
      </c>
      <c r="I32" s="33">
        <v>0.30998140111593309</v>
      </c>
      <c r="J32" s="33">
        <v>0.21991203518592564</v>
      </c>
      <c r="K32" s="33">
        <f t="shared" si="1"/>
        <v>0.15698587127158556</v>
      </c>
      <c r="L32" s="33">
        <f t="shared" si="1"/>
        <v>0.15779981965734896</v>
      </c>
      <c r="M32" s="33">
        <f t="shared" si="1"/>
        <v>0.13018008244738555</v>
      </c>
      <c r="N32" s="33">
        <f t="shared" si="2"/>
        <v>0.18957345971563982</v>
      </c>
      <c r="O32" s="33">
        <f t="shared" si="2"/>
        <v>0.2197265625</v>
      </c>
    </row>
    <row r="33" spans="2:15" ht="12" customHeight="1">
      <c r="B33" s="15"/>
      <c r="C33" s="21" t="s">
        <v>2</v>
      </c>
      <c r="D33" s="33">
        <f>D10/D7*100</f>
        <v>12.801519468186134</v>
      </c>
      <c r="E33" s="34">
        <f>E10/E7*100</f>
        <v>12.330500813596094</v>
      </c>
      <c r="G33" s="15"/>
      <c r="H33" s="21" t="s">
        <v>2</v>
      </c>
      <c r="I33" s="33">
        <v>13.143211407315562</v>
      </c>
      <c r="J33" s="33">
        <v>12.09516193522591</v>
      </c>
      <c r="K33" s="33">
        <f t="shared" si="1"/>
        <v>11.793563579277864</v>
      </c>
      <c r="L33" s="33">
        <f t="shared" si="1"/>
        <v>12.398557258791703</v>
      </c>
      <c r="M33" s="33">
        <f t="shared" si="1"/>
        <v>11.7162074202647</v>
      </c>
      <c r="N33" s="33">
        <f t="shared" si="2"/>
        <v>12.132701421800949</v>
      </c>
      <c r="O33" s="33">
        <f t="shared" si="2"/>
        <v>11.2060546875</v>
      </c>
    </row>
    <row r="34" spans="2:15" ht="12" customHeight="1">
      <c r="B34" s="15"/>
      <c r="C34" s="21" t="s">
        <v>3</v>
      </c>
      <c r="D34" s="33">
        <f>D11/D7*100</f>
        <v>9.6296296296296298</v>
      </c>
      <c r="E34" s="34">
        <f>E11/E7*100</f>
        <v>7.8647622491412035</v>
      </c>
      <c r="G34" s="15"/>
      <c r="H34" s="21" t="s">
        <v>3</v>
      </c>
      <c r="I34" s="33">
        <v>8.6794792312461251</v>
      </c>
      <c r="J34" s="33">
        <v>7.5969612155137947</v>
      </c>
      <c r="K34" s="33">
        <f t="shared" si="1"/>
        <v>7.4175824175824179</v>
      </c>
      <c r="L34" s="33">
        <f t="shared" si="1"/>
        <v>8.1379621280432826</v>
      </c>
      <c r="M34" s="33">
        <f t="shared" si="1"/>
        <v>7.7891082664352354</v>
      </c>
      <c r="N34" s="33">
        <f t="shared" si="2"/>
        <v>8.0805687203791479</v>
      </c>
      <c r="O34" s="33">
        <f t="shared" si="2"/>
        <v>7.32421875</v>
      </c>
    </row>
    <row r="35" spans="2:15" ht="12" customHeight="1">
      <c r="B35" s="15"/>
      <c r="C35" s="21" t="s">
        <v>4</v>
      </c>
      <c r="D35" s="33">
        <f>D12/D7*100</f>
        <v>5.6980056980056974E-2</v>
      </c>
      <c r="E35" s="34">
        <f>E12/E7*100</f>
        <v>0.25311878502983187</v>
      </c>
      <c r="G35" s="15"/>
      <c r="H35" s="21" t="s">
        <v>4</v>
      </c>
      <c r="I35" s="33">
        <v>6.1996280223186609E-2</v>
      </c>
      <c r="J35" s="33">
        <v>0.23990403838464613</v>
      </c>
      <c r="K35" s="33">
        <f t="shared" si="1"/>
        <v>0.25510204081632654</v>
      </c>
      <c r="L35" s="33">
        <f t="shared" si="1"/>
        <v>9.0171325518485113E-2</v>
      </c>
      <c r="M35" s="33">
        <f t="shared" si="1"/>
        <v>0.19527012367107832</v>
      </c>
      <c r="N35" s="33">
        <f t="shared" si="2"/>
        <v>9.4786729857819912E-2</v>
      </c>
      <c r="O35" s="33">
        <f t="shared" si="2"/>
        <v>0.2685546875</v>
      </c>
    </row>
    <row r="36" spans="2:15" ht="12" customHeight="1">
      <c r="B36" s="15"/>
      <c r="C36" s="21" t="s">
        <v>5</v>
      </c>
      <c r="D36" s="33">
        <f>D13/D7*100</f>
        <v>1.9943019943019942</v>
      </c>
      <c r="E36" s="34">
        <f>E13/E7*100</f>
        <v>2.6215874163804012</v>
      </c>
      <c r="G36" s="15"/>
      <c r="H36" s="21" t="s">
        <v>16</v>
      </c>
      <c r="I36" s="33">
        <v>0.37197768133911968</v>
      </c>
      <c r="J36" s="33">
        <v>0.33986405437824868</v>
      </c>
      <c r="K36" s="33">
        <f t="shared" si="1"/>
        <v>0.31397174254317112</v>
      </c>
      <c r="L36" s="33">
        <f t="shared" si="1"/>
        <v>0.33814247069431919</v>
      </c>
      <c r="M36" s="33">
        <f t="shared" si="1"/>
        <v>0.32545020611846387</v>
      </c>
      <c r="N36" s="33">
        <f t="shared" si="2"/>
        <v>0.33175355450236965</v>
      </c>
      <c r="O36" s="33">
        <f t="shared" si="2"/>
        <v>0.29296875</v>
      </c>
    </row>
    <row r="37" spans="2:15" ht="12" customHeight="1">
      <c r="B37" s="15"/>
      <c r="C37" s="21" t="s">
        <v>6</v>
      </c>
      <c r="D37" s="33">
        <f>D14/D7*100</f>
        <v>42.867996201329532</v>
      </c>
      <c r="E37" s="34">
        <f>E14/E7*100</f>
        <v>39.902368468631352</v>
      </c>
      <c r="G37" s="15"/>
      <c r="H37" s="21" t="s">
        <v>38</v>
      </c>
      <c r="I37" s="33">
        <v>1.5292415788386031</v>
      </c>
      <c r="J37" s="33">
        <v>1.4994002399040383</v>
      </c>
      <c r="K37" s="33">
        <f t="shared" si="1"/>
        <v>1.8249607535321823</v>
      </c>
      <c r="L37" s="33">
        <f t="shared" si="1"/>
        <v>2.0063119927862938</v>
      </c>
      <c r="M37" s="33">
        <f t="shared" si="1"/>
        <v>1.8008244738555002</v>
      </c>
      <c r="N37" s="33">
        <f t="shared" si="2"/>
        <v>1.8483412322274881</v>
      </c>
      <c r="O37" s="33">
        <f t="shared" si="2"/>
        <v>1.66015625</v>
      </c>
    </row>
    <row r="38" spans="2:15" ht="12" customHeight="1">
      <c r="B38" s="15"/>
      <c r="C38" s="21" t="s">
        <v>7</v>
      </c>
      <c r="D38" s="33">
        <f>D15/D7*100</f>
        <v>1.633428300094967</v>
      </c>
      <c r="E38" s="34">
        <f>E15/E7*100</f>
        <v>1.6995118423431568</v>
      </c>
      <c r="G38" s="15"/>
      <c r="H38" s="21" t="s">
        <v>17</v>
      </c>
      <c r="I38" s="33">
        <v>30.750154990700558</v>
      </c>
      <c r="J38" s="33">
        <v>29.268292682926827</v>
      </c>
      <c r="K38" s="33">
        <f t="shared" si="1"/>
        <v>27.570643642072213</v>
      </c>
      <c r="L38" s="33">
        <f t="shared" si="1"/>
        <v>28.088367899008116</v>
      </c>
      <c r="M38" s="33">
        <f t="shared" si="1"/>
        <v>26.20958993274029</v>
      </c>
      <c r="N38" s="33">
        <f t="shared" si="2"/>
        <v>27.511848341232227</v>
      </c>
      <c r="O38" s="33">
        <f t="shared" si="2"/>
        <v>24.462890625</v>
      </c>
    </row>
    <row r="39" spans="2:15" ht="12" customHeight="1">
      <c r="B39" s="15"/>
      <c r="C39" s="21" t="s">
        <v>8</v>
      </c>
      <c r="D39" s="33">
        <f>D16/D7*100</f>
        <v>1.0446343779677114</v>
      </c>
      <c r="E39" s="34">
        <f>E16/E7*100</f>
        <v>1.0124751401193275</v>
      </c>
      <c r="G39" s="15"/>
      <c r="H39" s="21" t="s">
        <v>18</v>
      </c>
      <c r="I39" s="33">
        <v>1.6738995660260385</v>
      </c>
      <c r="J39" s="33">
        <v>1.5193922431027589</v>
      </c>
      <c r="K39" s="33">
        <f t="shared" si="1"/>
        <v>1.3736263736263736</v>
      </c>
      <c r="L39" s="33">
        <f t="shared" si="1"/>
        <v>1.7357980162308388</v>
      </c>
      <c r="M39" s="33">
        <f t="shared" si="1"/>
        <v>1.4102842265133435</v>
      </c>
      <c r="N39" s="33">
        <f t="shared" si="2"/>
        <v>1.7535545023696684</v>
      </c>
      <c r="O39" s="33">
        <f t="shared" si="2"/>
        <v>1.3427734375</v>
      </c>
    </row>
    <row r="40" spans="2:15" ht="12" customHeight="1">
      <c r="B40" s="15"/>
      <c r="C40" s="21" t="s">
        <v>9</v>
      </c>
      <c r="D40" s="33">
        <f>D17/D7*100</f>
        <v>28.83190883190883</v>
      </c>
      <c r="E40" s="34">
        <f>E17/E7*100</f>
        <v>31.459048996564814</v>
      </c>
      <c r="G40" s="15"/>
      <c r="H40" s="21" t="s">
        <v>31</v>
      </c>
      <c r="I40" s="33">
        <v>1.4259144451332921</v>
      </c>
      <c r="J40" s="33">
        <v>1.4594162335065974</v>
      </c>
      <c r="K40" s="33">
        <f t="shared" si="1"/>
        <v>2.3744113029827316</v>
      </c>
      <c r="L40" s="33">
        <f t="shared" si="1"/>
        <v>2.4120829576194769</v>
      </c>
      <c r="M40" s="33">
        <f t="shared" si="1"/>
        <v>2.1696680407897588</v>
      </c>
      <c r="N40" s="33">
        <f t="shared" si="2"/>
        <v>2.298578199052133</v>
      </c>
      <c r="O40" s="33">
        <f t="shared" si="2"/>
        <v>2.7099609375</v>
      </c>
    </row>
    <row r="41" spans="2:15" ht="12" customHeight="1">
      <c r="B41" s="19"/>
      <c r="C41" s="22" t="s">
        <v>10</v>
      </c>
      <c r="D41" s="35"/>
      <c r="E41" s="36">
        <f>E18/E7*100</f>
        <v>1.6633520159103237</v>
      </c>
      <c r="G41" s="15"/>
      <c r="H41" s="21" t="s">
        <v>39</v>
      </c>
      <c r="I41" s="33">
        <v>11.241992147137839</v>
      </c>
      <c r="J41" s="33">
        <v>10.275889644142342</v>
      </c>
      <c r="K41" s="33">
        <f t="shared" si="1"/>
        <v>11.145996860282574</v>
      </c>
      <c r="L41" s="33">
        <f t="shared" si="1"/>
        <v>11.113615870153291</v>
      </c>
      <c r="M41" s="33">
        <f t="shared" si="1"/>
        <v>10.978520286396181</v>
      </c>
      <c r="N41" s="33">
        <f t="shared" si="2"/>
        <v>10.545023696682465</v>
      </c>
      <c r="O41" s="33">
        <f t="shared" si="2"/>
        <v>9.7900390625</v>
      </c>
    </row>
    <row r="42" spans="2:15" ht="12" customHeight="1">
      <c r="G42" s="16"/>
      <c r="H42" s="21" t="s">
        <v>19</v>
      </c>
      <c r="I42" s="33">
        <v>3.6164496796858856</v>
      </c>
      <c r="J42" s="33">
        <v>5.2978808476609363</v>
      </c>
      <c r="K42" s="33">
        <f t="shared" si="1"/>
        <v>5.6711145996860282</v>
      </c>
      <c r="L42" s="33">
        <f t="shared" si="1"/>
        <v>5.703336339044184</v>
      </c>
      <c r="M42" s="33">
        <f t="shared" si="1"/>
        <v>7.0948144933825121</v>
      </c>
      <c r="N42" s="33">
        <f t="shared" si="2"/>
        <v>6.8720379146919433</v>
      </c>
      <c r="O42" s="33">
        <f t="shared" si="2"/>
        <v>8.740234375</v>
      </c>
    </row>
    <row r="43" spans="2:15" ht="12" customHeight="1">
      <c r="G43" s="16"/>
      <c r="H43" s="21" t="s">
        <v>20</v>
      </c>
      <c r="I43" s="33">
        <v>1.6945649927671007</v>
      </c>
      <c r="J43" s="33">
        <v>3.6385445821671332</v>
      </c>
      <c r="K43" s="33">
        <f t="shared" si="1"/>
        <v>3.5321821036106753</v>
      </c>
      <c r="L43" s="33">
        <f t="shared" si="1"/>
        <v>1.6005410279531107</v>
      </c>
      <c r="M43" s="33">
        <f t="shared" si="1"/>
        <v>3.2761987415925362</v>
      </c>
      <c r="N43" s="33">
        <f t="shared" si="2"/>
        <v>1.7298578199052135</v>
      </c>
      <c r="O43" s="33">
        <f t="shared" si="2"/>
        <v>3.271484375</v>
      </c>
    </row>
    <row r="44" spans="2:15" ht="12" customHeight="1">
      <c r="G44" s="16"/>
      <c r="H44" s="21" t="s">
        <v>21</v>
      </c>
      <c r="I44" s="33">
        <v>0.88861334986567475</v>
      </c>
      <c r="J44" s="33">
        <v>1.4194322271091564</v>
      </c>
      <c r="K44" s="33">
        <f t="shared" si="1"/>
        <v>1.2951334379905808</v>
      </c>
      <c r="L44" s="33">
        <f t="shared" si="1"/>
        <v>1.2849413886384129</v>
      </c>
      <c r="M44" s="33">
        <f t="shared" si="1"/>
        <v>1.388587546105446</v>
      </c>
      <c r="N44" s="33">
        <f t="shared" si="2"/>
        <v>1.2796208530805688</v>
      </c>
      <c r="O44" s="33">
        <f t="shared" si="2"/>
        <v>1.9775390625</v>
      </c>
    </row>
    <row r="45" spans="2:15" ht="12" customHeight="1">
      <c r="G45" s="16"/>
      <c r="H45" s="29" t="s">
        <v>22</v>
      </c>
      <c r="I45" s="37">
        <v>23.785906178962595</v>
      </c>
      <c r="J45" s="37">
        <v>22.750899640143942</v>
      </c>
      <c r="K45" s="37">
        <f t="shared" si="1"/>
        <v>6.397174254317112</v>
      </c>
      <c r="L45" s="37">
        <f t="shared" si="1"/>
        <v>6.537421100090171</v>
      </c>
      <c r="M45" s="37">
        <f t="shared" si="1"/>
        <v>6.3571273595139948</v>
      </c>
      <c r="N45" s="37">
        <f t="shared" si="2"/>
        <v>6.6587677725118475</v>
      </c>
      <c r="O45" s="44">
        <f t="shared" si="2"/>
        <v>6.591796875</v>
      </c>
    </row>
    <row r="46" spans="2:15" ht="12" customHeight="1">
      <c r="G46" s="15"/>
      <c r="H46" s="21" t="s">
        <v>27</v>
      </c>
      <c r="I46" s="33"/>
      <c r="J46" s="33"/>
      <c r="K46" s="33">
        <f t="shared" si="1"/>
        <v>3.2378335949764518</v>
      </c>
      <c r="L46" s="33">
        <f t="shared" si="1"/>
        <v>2.9756537421100093</v>
      </c>
      <c r="M46" s="33">
        <f t="shared" si="1"/>
        <v>3.0592319375135602</v>
      </c>
      <c r="N46" s="33">
        <f t="shared" si="2"/>
        <v>3.0568720379146921</v>
      </c>
      <c r="O46" s="33">
        <f t="shared" si="2"/>
        <v>3.41796875</v>
      </c>
    </row>
    <row r="47" spans="2:15" ht="12" customHeight="1">
      <c r="G47" s="15"/>
      <c r="H47" s="21" t="s">
        <v>28</v>
      </c>
      <c r="I47" s="33"/>
      <c r="J47" s="33"/>
      <c r="K47" s="33">
        <f t="shared" si="1"/>
        <v>12.676609105180534</v>
      </c>
      <c r="L47" s="33">
        <f t="shared" si="1"/>
        <v>13.503155996393145</v>
      </c>
      <c r="M47" s="33">
        <f t="shared" si="1"/>
        <v>12.996311564330657</v>
      </c>
      <c r="N47" s="33">
        <f t="shared" si="2"/>
        <v>13.5781990521327</v>
      </c>
      <c r="O47" s="33">
        <f t="shared" si="2"/>
        <v>12.4267578125</v>
      </c>
    </row>
    <row r="48" spans="2:15" ht="12" customHeight="1">
      <c r="G48" s="20"/>
      <c r="H48" s="22" t="s">
        <v>36</v>
      </c>
      <c r="I48" s="35"/>
      <c r="J48" s="38">
        <f>J25/J$7*100</f>
        <v>1.3194722111155539</v>
      </c>
      <c r="K48" s="38">
        <f>K25/K$7*100</f>
        <v>1.2951334379905808</v>
      </c>
      <c r="L48" s="35"/>
      <c r="M48" s="35">
        <f>M25/M$7*100</f>
        <v>1.280104144065958</v>
      </c>
      <c r="N48" s="35"/>
      <c r="O48" s="35">
        <f>O25/O$7*100</f>
        <v>1.2939453125</v>
      </c>
    </row>
    <row r="49" spans="2:15" ht="12" customHeight="1">
      <c r="D49" s="2"/>
      <c r="E49" s="2"/>
    </row>
    <row r="50" spans="2:15" s="11" customFormat="1" ht="12" customHeight="1">
      <c r="B50" s="52" t="s">
        <v>42</v>
      </c>
      <c r="C50" s="52"/>
      <c r="D50" s="54" t="s">
        <v>14</v>
      </c>
      <c r="E50" s="54"/>
      <c r="G50" s="52" t="s">
        <v>42</v>
      </c>
      <c r="H50" s="52"/>
      <c r="I50" s="12"/>
      <c r="L50" s="12"/>
      <c r="N50" s="12"/>
      <c r="O50" s="12" t="s">
        <v>14</v>
      </c>
    </row>
    <row r="51" spans="2:15" ht="6.75" customHeight="1">
      <c r="D51" s="2"/>
      <c r="E51" s="2"/>
      <c r="I51" s="2"/>
      <c r="L51" s="2"/>
      <c r="M51" s="2"/>
      <c r="N51" s="2"/>
      <c r="O51" s="2"/>
    </row>
    <row r="52" spans="2:15" ht="12" customHeight="1">
      <c r="B52" s="47" t="s">
        <v>13</v>
      </c>
      <c r="C52" s="48"/>
      <c r="D52" s="23" t="s">
        <v>12</v>
      </c>
      <c r="E52" s="23" t="s">
        <v>15</v>
      </c>
      <c r="G52" s="47" t="s">
        <v>13</v>
      </c>
      <c r="H52" s="48"/>
      <c r="I52" s="23" t="s">
        <v>25</v>
      </c>
      <c r="J52" s="23" t="s">
        <v>26</v>
      </c>
      <c r="K52" s="23" t="s">
        <v>29</v>
      </c>
      <c r="L52" s="23" t="s">
        <v>34</v>
      </c>
      <c r="M52" s="23" t="s">
        <v>35</v>
      </c>
      <c r="N52" s="23" t="s">
        <v>59</v>
      </c>
      <c r="O52" s="23" t="s">
        <v>61</v>
      </c>
    </row>
    <row r="53" spans="2:15" ht="12" customHeight="1">
      <c r="B53" s="50" t="s">
        <v>33</v>
      </c>
      <c r="C53" s="51"/>
      <c r="D53" s="24">
        <f>SUM(D54:D63)</f>
        <v>2755</v>
      </c>
      <c r="E53" s="24">
        <f>SUM(E54:E64)</f>
        <v>2829</v>
      </c>
      <c r="G53" s="50" t="s">
        <v>30</v>
      </c>
      <c r="H53" s="51"/>
      <c r="I53" s="30">
        <f>SUM(I54:I71)</f>
        <v>2555</v>
      </c>
      <c r="J53" s="30">
        <f>SUM(J54:J71)</f>
        <v>2584</v>
      </c>
      <c r="K53" s="30">
        <f>SUM(K54:K71)</f>
        <v>2703</v>
      </c>
      <c r="L53" s="30">
        <f>SUM(L54:L71)</f>
        <v>2383</v>
      </c>
      <c r="M53" s="30">
        <v>2492</v>
      </c>
      <c r="N53" s="30">
        <v>2317</v>
      </c>
      <c r="O53" s="30">
        <v>2281</v>
      </c>
    </row>
    <row r="54" spans="2:15" ht="12" customHeight="1">
      <c r="B54" s="15"/>
      <c r="C54" s="21" t="s">
        <v>0</v>
      </c>
      <c r="D54" s="25">
        <v>12</v>
      </c>
      <c r="E54" s="27">
        <v>14</v>
      </c>
      <c r="G54" s="15"/>
      <c r="H54" s="21" t="s">
        <v>0</v>
      </c>
      <c r="I54" s="31">
        <v>7</v>
      </c>
      <c r="J54" s="31">
        <v>9</v>
      </c>
      <c r="K54" s="31">
        <v>20</v>
      </c>
      <c r="L54" s="31">
        <v>13</v>
      </c>
      <c r="M54" s="31">
        <v>13</v>
      </c>
      <c r="N54" s="31">
        <v>13</v>
      </c>
      <c r="O54" s="31">
        <v>21</v>
      </c>
    </row>
    <row r="55" spans="2:15" ht="12" customHeight="1">
      <c r="B55" s="15"/>
      <c r="C55" s="21" t="s">
        <v>1</v>
      </c>
      <c r="D55" s="25">
        <v>8</v>
      </c>
      <c r="E55" s="27">
        <v>7</v>
      </c>
      <c r="G55" s="15"/>
      <c r="H55" s="21" t="s">
        <v>37</v>
      </c>
      <c r="I55" s="31">
        <v>6</v>
      </c>
      <c r="J55" s="31">
        <v>6</v>
      </c>
      <c r="K55" s="31">
        <v>5</v>
      </c>
      <c r="L55" s="31">
        <v>4</v>
      </c>
      <c r="M55" s="31">
        <v>4</v>
      </c>
      <c r="N55" s="31">
        <v>6</v>
      </c>
      <c r="O55" s="31">
        <v>6</v>
      </c>
    </row>
    <row r="56" spans="2:15" ht="12" customHeight="1">
      <c r="B56" s="15"/>
      <c r="C56" s="21" t="s">
        <v>2</v>
      </c>
      <c r="D56" s="25">
        <v>207</v>
      </c>
      <c r="E56" s="27">
        <v>229</v>
      </c>
      <c r="G56" s="15"/>
      <c r="H56" s="21" t="s">
        <v>2</v>
      </c>
      <c r="I56" s="31">
        <v>210</v>
      </c>
      <c r="J56" s="31">
        <v>210</v>
      </c>
      <c r="K56" s="31">
        <v>222</v>
      </c>
      <c r="L56" s="31">
        <v>206</v>
      </c>
      <c r="M56" s="31">
        <v>204</v>
      </c>
      <c r="N56" s="31">
        <v>200</v>
      </c>
      <c r="O56" s="31">
        <v>183</v>
      </c>
    </row>
    <row r="57" spans="2:15" ht="12" customHeight="1">
      <c r="B57" s="15"/>
      <c r="C57" s="21" t="s">
        <v>3</v>
      </c>
      <c r="D57" s="25">
        <v>195</v>
      </c>
      <c r="E57" s="27">
        <v>163</v>
      </c>
      <c r="G57" s="15"/>
      <c r="H57" s="21" t="s">
        <v>3</v>
      </c>
      <c r="I57" s="31">
        <v>165</v>
      </c>
      <c r="J57" s="31">
        <v>142</v>
      </c>
      <c r="K57" s="31">
        <v>142</v>
      </c>
      <c r="L57" s="31">
        <v>136</v>
      </c>
      <c r="M57" s="31">
        <v>133</v>
      </c>
      <c r="N57" s="31">
        <v>128</v>
      </c>
      <c r="O57" s="31">
        <v>111</v>
      </c>
    </row>
    <row r="58" spans="2:15" ht="12" customHeight="1">
      <c r="B58" s="15"/>
      <c r="C58" s="21" t="s">
        <v>4</v>
      </c>
      <c r="D58" s="25">
        <v>3</v>
      </c>
      <c r="E58" s="27">
        <v>8</v>
      </c>
      <c r="G58" s="15"/>
      <c r="H58" s="21" t="s">
        <v>4</v>
      </c>
      <c r="I58" s="31">
        <v>3</v>
      </c>
      <c r="J58" s="31">
        <v>9</v>
      </c>
      <c r="K58" s="31">
        <v>10</v>
      </c>
      <c r="L58" s="31">
        <v>4</v>
      </c>
      <c r="M58" s="31">
        <v>9</v>
      </c>
      <c r="N58" s="31">
        <v>4</v>
      </c>
      <c r="O58" s="31">
        <v>9</v>
      </c>
    </row>
    <row r="59" spans="2:15" ht="12" customHeight="1">
      <c r="B59" s="15"/>
      <c r="C59" s="21" t="s">
        <v>5</v>
      </c>
      <c r="D59" s="25">
        <v>55</v>
      </c>
      <c r="E59" s="27">
        <v>68</v>
      </c>
      <c r="G59" s="15"/>
      <c r="H59" s="21" t="s">
        <v>16</v>
      </c>
      <c r="I59" s="31">
        <v>15</v>
      </c>
      <c r="J59" s="31">
        <v>13</v>
      </c>
      <c r="K59" s="31">
        <v>11</v>
      </c>
      <c r="L59" s="31">
        <v>11</v>
      </c>
      <c r="M59" s="31">
        <v>11</v>
      </c>
      <c r="N59" s="31">
        <v>10</v>
      </c>
      <c r="O59" s="31">
        <v>9</v>
      </c>
    </row>
    <row r="60" spans="2:15" ht="12" customHeight="1">
      <c r="B60" s="15"/>
      <c r="C60" s="21" t="s">
        <v>6</v>
      </c>
      <c r="D60" s="25">
        <v>1353</v>
      </c>
      <c r="E60" s="27">
        <v>1314</v>
      </c>
      <c r="G60" s="15"/>
      <c r="H60" s="21" t="s">
        <v>38</v>
      </c>
      <c r="I60" s="31">
        <v>35</v>
      </c>
      <c r="J60" s="31">
        <v>37</v>
      </c>
      <c r="K60" s="31">
        <v>47</v>
      </c>
      <c r="L60" s="31">
        <v>49</v>
      </c>
      <c r="M60" s="31">
        <v>48</v>
      </c>
      <c r="N60" s="31">
        <v>45</v>
      </c>
      <c r="O60" s="31">
        <v>40</v>
      </c>
    </row>
    <row r="61" spans="2:15" ht="12" customHeight="1">
      <c r="B61" s="15"/>
      <c r="C61" s="21" t="s">
        <v>7</v>
      </c>
      <c r="D61" s="25">
        <v>66</v>
      </c>
      <c r="E61" s="27">
        <v>72</v>
      </c>
      <c r="G61" s="15"/>
      <c r="H61" s="21" t="s">
        <v>17</v>
      </c>
      <c r="I61" s="31">
        <v>821</v>
      </c>
      <c r="J61" s="31">
        <v>806</v>
      </c>
      <c r="K61" s="31">
        <v>804</v>
      </c>
      <c r="L61" s="31">
        <v>728</v>
      </c>
      <c r="M61" s="31">
        <v>720</v>
      </c>
      <c r="N61" s="31">
        <v>695</v>
      </c>
      <c r="O61" s="31">
        <v>618</v>
      </c>
    </row>
    <row r="62" spans="2:15" ht="12" customHeight="1">
      <c r="B62" s="15"/>
      <c r="C62" s="21" t="s">
        <v>8</v>
      </c>
      <c r="D62" s="25">
        <v>47</v>
      </c>
      <c r="E62" s="27">
        <v>45</v>
      </c>
      <c r="G62" s="15"/>
      <c r="H62" s="21" t="s">
        <v>18</v>
      </c>
      <c r="I62" s="31">
        <v>63</v>
      </c>
      <c r="J62" s="31">
        <v>59</v>
      </c>
      <c r="K62" s="31">
        <v>54</v>
      </c>
      <c r="L62" s="31">
        <v>55</v>
      </c>
      <c r="M62" s="31">
        <v>49</v>
      </c>
      <c r="N62" s="31">
        <v>54</v>
      </c>
      <c r="O62" s="31">
        <v>43</v>
      </c>
    </row>
    <row r="63" spans="2:15" ht="12" customHeight="1">
      <c r="B63" s="15"/>
      <c r="C63" s="21" t="s">
        <v>9</v>
      </c>
      <c r="D63" s="25">
        <v>809</v>
      </c>
      <c r="E63" s="27">
        <v>877</v>
      </c>
      <c r="G63" s="15"/>
      <c r="H63" s="21" t="s">
        <v>31</v>
      </c>
      <c r="I63" s="31">
        <v>56</v>
      </c>
      <c r="J63" s="31">
        <v>61</v>
      </c>
      <c r="K63" s="31">
        <v>94</v>
      </c>
      <c r="L63" s="31">
        <v>79</v>
      </c>
      <c r="M63" s="31">
        <v>79</v>
      </c>
      <c r="N63" s="31">
        <v>78</v>
      </c>
      <c r="O63" s="31">
        <v>85</v>
      </c>
    </row>
    <row r="64" spans="2:15" ht="12" customHeight="1">
      <c r="B64" s="19"/>
      <c r="C64" s="22" t="s">
        <v>10</v>
      </c>
      <c r="D64" s="26"/>
      <c r="E64" s="28">
        <v>32</v>
      </c>
      <c r="G64" s="15"/>
      <c r="H64" s="21" t="s">
        <v>39</v>
      </c>
      <c r="I64" s="31">
        <v>413</v>
      </c>
      <c r="J64" s="31">
        <v>381</v>
      </c>
      <c r="K64" s="31">
        <v>422</v>
      </c>
      <c r="L64" s="31">
        <v>368</v>
      </c>
      <c r="M64" s="31">
        <v>381</v>
      </c>
      <c r="N64" s="31">
        <v>338</v>
      </c>
      <c r="O64" s="31">
        <v>312</v>
      </c>
    </row>
    <row r="65" spans="2:15" ht="12" customHeight="1">
      <c r="C65" s="4"/>
      <c r="D65" s="3"/>
      <c r="E65" s="5"/>
      <c r="G65" s="16"/>
      <c r="H65" s="21" t="s">
        <v>19</v>
      </c>
      <c r="I65" s="31">
        <v>103</v>
      </c>
      <c r="J65" s="31">
        <v>128</v>
      </c>
      <c r="K65" s="31">
        <v>150</v>
      </c>
      <c r="L65" s="31">
        <v>136</v>
      </c>
      <c r="M65" s="31">
        <v>171</v>
      </c>
      <c r="N65" s="31">
        <v>166</v>
      </c>
      <c r="O65" s="31">
        <v>207</v>
      </c>
    </row>
    <row r="66" spans="2:15" ht="12" customHeight="1">
      <c r="C66" s="4"/>
      <c r="D66" s="3"/>
      <c r="E66" s="5"/>
      <c r="G66" s="16"/>
      <c r="H66" s="21" t="s">
        <v>20</v>
      </c>
      <c r="I66" s="31">
        <v>43</v>
      </c>
      <c r="J66" s="31">
        <v>76</v>
      </c>
      <c r="K66" s="31">
        <v>80</v>
      </c>
      <c r="L66" s="31">
        <v>43</v>
      </c>
      <c r="M66" s="31">
        <v>71</v>
      </c>
      <c r="N66" s="31">
        <v>42</v>
      </c>
      <c r="O66" s="31">
        <v>71</v>
      </c>
    </row>
    <row r="67" spans="2:15" ht="12" customHeight="1">
      <c r="C67" s="4"/>
      <c r="D67" s="3"/>
      <c r="E67" s="5"/>
      <c r="G67" s="16"/>
      <c r="H67" s="21" t="s">
        <v>21</v>
      </c>
      <c r="I67" s="31">
        <v>18</v>
      </c>
      <c r="J67" s="31">
        <v>25</v>
      </c>
      <c r="K67" s="31">
        <v>23</v>
      </c>
      <c r="L67" s="31">
        <v>17</v>
      </c>
      <c r="M67" s="31">
        <v>21</v>
      </c>
      <c r="N67" s="31">
        <v>16</v>
      </c>
      <c r="O67" s="31">
        <v>25</v>
      </c>
    </row>
    <row r="68" spans="2:15" ht="12" customHeight="1">
      <c r="C68" s="4"/>
      <c r="D68" s="3"/>
      <c r="E68" s="5"/>
      <c r="G68" s="16"/>
      <c r="H68" s="29" t="s">
        <v>22</v>
      </c>
      <c r="I68" s="31">
        <v>597</v>
      </c>
      <c r="J68" s="31">
        <v>595</v>
      </c>
      <c r="K68" s="31">
        <v>148</v>
      </c>
      <c r="L68" s="31">
        <v>128</v>
      </c>
      <c r="M68" s="31">
        <v>135</v>
      </c>
      <c r="N68" s="31">
        <v>129</v>
      </c>
      <c r="O68" s="31">
        <v>132</v>
      </c>
    </row>
    <row r="69" spans="2:15" ht="12" customHeight="1">
      <c r="C69" s="4"/>
      <c r="D69" s="3"/>
      <c r="E69" s="5"/>
      <c r="G69" s="15"/>
      <c r="H69" s="21" t="s">
        <v>27</v>
      </c>
      <c r="I69" s="31"/>
      <c r="J69" s="31"/>
      <c r="K69" s="31">
        <v>115</v>
      </c>
      <c r="L69" s="31">
        <v>93</v>
      </c>
      <c r="M69" s="31">
        <v>97</v>
      </c>
      <c r="N69" s="31">
        <v>90</v>
      </c>
      <c r="O69" s="31">
        <v>97</v>
      </c>
    </row>
    <row r="70" spans="2:15" ht="12" customHeight="1">
      <c r="C70" s="4"/>
      <c r="D70" s="3"/>
      <c r="E70" s="5"/>
      <c r="G70" s="15"/>
      <c r="H70" s="21" t="s">
        <v>28</v>
      </c>
      <c r="I70" s="31"/>
      <c r="J70" s="31"/>
      <c r="K70" s="31">
        <v>329</v>
      </c>
      <c r="L70" s="31">
        <v>313</v>
      </c>
      <c r="M70" s="31">
        <v>315</v>
      </c>
      <c r="N70" s="31">
        <v>303</v>
      </c>
      <c r="O70" s="31">
        <v>286</v>
      </c>
    </row>
    <row r="71" spans="2:15" ht="12" customHeight="1">
      <c r="C71" s="4"/>
      <c r="D71" s="3"/>
      <c r="E71" s="5"/>
      <c r="G71" s="20"/>
      <c r="H71" s="22" t="s">
        <v>36</v>
      </c>
      <c r="I71" s="45"/>
      <c r="J71" s="30">
        <v>27</v>
      </c>
      <c r="K71" s="30">
        <v>27</v>
      </c>
      <c r="L71" s="30"/>
      <c r="M71" s="30">
        <v>31</v>
      </c>
      <c r="N71" s="30"/>
      <c r="O71" s="30">
        <v>26</v>
      </c>
    </row>
    <row r="72" spans="2:15" ht="9" customHeight="1">
      <c r="C72" s="4"/>
      <c r="D72" s="3"/>
      <c r="E72" s="5"/>
    </row>
    <row r="73" spans="2:15" s="11" customFormat="1" ht="12" customHeight="1">
      <c r="B73" s="52" t="s">
        <v>43</v>
      </c>
      <c r="C73" s="52"/>
      <c r="E73" s="12" t="s">
        <v>23</v>
      </c>
      <c r="G73" s="52" t="s">
        <v>43</v>
      </c>
      <c r="H73" s="52"/>
      <c r="I73" s="12"/>
      <c r="L73" s="12"/>
      <c r="N73" s="12"/>
      <c r="O73" s="12" t="s">
        <v>23</v>
      </c>
    </row>
    <row r="74" spans="2:15" ht="6.75" customHeight="1">
      <c r="E74" s="2"/>
      <c r="I74" s="2"/>
      <c r="L74" s="2"/>
      <c r="M74" s="2"/>
      <c r="N74" s="2"/>
      <c r="O74" s="2"/>
    </row>
    <row r="75" spans="2:15" ht="12" customHeight="1">
      <c r="B75" s="47" t="s">
        <v>13</v>
      </c>
      <c r="C75" s="48"/>
      <c r="D75" s="23" t="s">
        <v>12</v>
      </c>
      <c r="E75" s="23" t="s">
        <v>15</v>
      </c>
      <c r="G75" s="47" t="s">
        <v>13</v>
      </c>
      <c r="H75" s="48"/>
      <c r="I75" s="23" t="s">
        <v>25</v>
      </c>
      <c r="J75" s="23" t="s">
        <v>26</v>
      </c>
      <c r="K75" s="23" t="s">
        <v>29</v>
      </c>
      <c r="L75" s="23" t="s">
        <v>34</v>
      </c>
      <c r="M75" s="23" t="s">
        <v>35</v>
      </c>
      <c r="N75" s="23" t="s">
        <v>59</v>
      </c>
      <c r="O75" s="23" t="s">
        <v>61</v>
      </c>
    </row>
    <row r="76" spans="2:15" ht="12" customHeight="1">
      <c r="B76" s="50" t="s">
        <v>33</v>
      </c>
      <c r="C76" s="51"/>
      <c r="D76" s="32">
        <f>SUM(D77:D86)</f>
        <v>100</v>
      </c>
      <c r="E76" s="32">
        <f>SUM(E77:E87)</f>
        <v>100</v>
      </c>
      <c r="G76" s="50" t="s">
        <v>30</v>
      </c>
      <c r="H76" s="51"/>
      <c r="I76" s="32">
        <f t="shared" ref="I76:N76" si="3">SUM(I77:I94)</f>
        <v>100</v>
      </c>
      <c r="J76" s="32">
        <f t="shared" si="3"/>
        <v>100</v>
      </c>
      <c r="K76" s="32">
        <f t="shared" si="3"/>
        <v>99.999999999999986</v>
      </c>
      <c r="L76" s="32">
        <f t="shared" si="3"/>
        <v>100</v>
      </c>
      <c r="M76" s="32">
        <f t="shared" si="3"/>
        <v>100.00000000000001</v>
      </c>
      <c r="N76" s="32">
        <f t="shared" si="3"/>
        <v>100</v>
      </c>
      <c r="O76" s="32">
        <f>SUM(O77:O94)</f>
        <v>99.999999999999986</v>
      </c>
    </row>
    <row r="77" spans="2:15" ht="12" customHeight="1">
      <c r="B77" s="15"/>
      <c r="C77" s="21" t="s">
        <v>0</v>
      </c>
      <c r="D77" s="33">
        <f>D54/D53*100</f>
        <v>0.43557168784029043</v>
      </c>
      <c r="E77" s="34">
        <f>E54/E53*100</f>
        <v>0.49487451396253096</v>
      </c>
      <c r="G77" s="15"/>
      <c r="H77" s="21" t="s">
        <v>0</v>
      </c>
      <c r="I77" s="33">
        <v>0.27397260273972601</v>
      </c>
      <c r="J77" s="33">
        <v>0.34829721362229099</v>
      </c>
      <c r="K77" s="33">
        <f t="shared" ref="K77:M93" si="4">K54/K$53*100</f>
        <v>0.7399186089530152</v>
      </c>
      <c r="L77" s="33">
        <f t="shared" si="4"/>
        <v>0.54553084347461178</v>
      </c>
      <c r="M77" s="33">
        <f t="shared" si="4"/>
        <v>0.521669341894061</v>
      </c>
      <c r="N77" s="33">
        <f t="shared" ref="N77:O93" si="5">N54/N$53*100</f>
        <v>0.56107034958998703</v>
      </c>
      <c r="O77" s="33">
        <f t="shared" si="5"/>
        <v>0.92064883822884702</v>
      </c>
    </row>
    <row r="78" spans="2:15" ht="12" customHeight="1">
      <c r="B78" s="15"/>
      <c r="C78" s="21" t="s">
        <v>1</v>
      </c>
      <c r="D78" s="33">
        <f>D55/D53*100</f>
        <v>0.29038112522686021</v>
      </c>
      <c r="E78" s="34">
        <f>E55/E53*100</f>
        <v>0.24743725698126548</v>
      </c>
      <c r="G78" s="15"/>
      <c r="H78" s="21" t="s">
        <v>37</v>
      </c>
      <c r="I78" s="33">
        <v>0.23483365949119372</v>
      </c>
      <c r="J78" s="33">
        <v>0.23219814241486067</v>
      </c>
      <c r="K78" s="33">
        <f t="shared" si="4"/>
        <v>0.1849796522382538</v>
      </c>
      <c r="L78" s="33">
        <f t="shared" si="4"/>
        <v>0.16785564414603441</v>
      </c>
      <c r="M78" s="33">
        <f t="shared" si="4"/>
        <v>0.16051364365971107</v>
      </c>
      <c r="N78" s="33">
        <f t="shared" si="5"/>
        <v>0.2589555459646094</v>
      </c>
      <c r="O78" s="33">
        <f t="shared" si="5"/>
        <v>0.26304252520824201</v>
      </c>
    </row>
    <row r="79" spans="2:15" ht="12" customHeight="1">
      <c r="B79" s="15"/>
      <c r="C79" s="21" t="s">
        <v>2</v>
      </c>
      <c r="D79" s="33">
        <f>D56/D53*100</f>
        <v>7.5136116152450096</v>
      </c>
      <c r="E79" s="34">
        <f>E56/E53*100</f>
        <v>8.0947331212442553</v>
      </c>
      <c r="G79" s="15"/>
      <c r="H79" s="21" t="s">
        <v>2</v>
      </c>
      <c r="I79" s="33">
        <v>8.2191780821917799</v>
      </c>
      <c r="J79" s="33">
        <v>8.1269349845201226</v>
      </c>
      <c r="K79" s="33">
        <f t="shared" si="4"/>
        <v>8.2130965593784691</v>
      </c>
      <c r="L79" s="33">
        <f t="shared" si="4"/>
        <v>8.6445656735207717</v>
      </c>
      <c r="M79" s="33">
        <f t="shared" si="4"/>
        <v>8.1861958266452657</v>
      </c>
      <c r="N79" s="33">
        <f t="shared" si="5"/>
        <v>8.6318515321536484</v>
      </c>
      <c r="O79" s="33">
        <f t="shared" si="5"/>
        <v>8.0227970188513815</v>
      </c>
    </row>
    <row r="80" spans="2:15" ht="12" customHeight="1">
      <c r="B80" s="15"/>
      <c r="C80" s="21" t="s">
        <v>3</v>
      </c>
      <c r="D80" s="33">
        <f>D57/D53*100</f>
        <v>7.0780399274047179</v>
      </c>
      <c r="E80" s="34">
        <f>E57/E53*100</f>
        <v>5.7617532697066096</v>
      </c>
      <c r="G80" s="15"/>
      <c r="H80" s="21" t="s">
        <v>3</v>
      </c>
      <c r="I80" s="33">
        <v>6.4579256360078272</v>
      </c>
      <c r="J80" s="33">
        <v>5.4953560371517032</v>
      </c>
      <c r="K80" s="33">
        <f t="shared" si="4"/>
        <v>5.2534221235664074</v>
      </c>
      <c r="L80" s="33">
        <f t="shared" si="4"/>
        <v>5.7070919009651702</v>
      </c>
      <c r="M80" s="33">
        <f t="shared" si="4"/>
        <v>5.3370786516853927</v>
      </c>
      <c r="N80" s="33">
        <f t="shared" si="5"/>
        <v>5.5243849805783345</v>
      </c>
      <c r="O80" s="33">
        <f t="shared" si="5"/>
        <v>4.8662867163524766</v>
      </c>
    </row>
    <row r="81" spans="2:15" ht="12" customHeight="1">
      <c r="B81" s="15"/>
      <c r="C81" s="21" t="s">
        <v>4</v>
      </c>
      <c r="D81" s="33">
        <f>D58/D53*100</f>
        <v>0.10889292196007261</v>
      </c>
      <c r="E81" s="34">
        <f>E58/E53*100</f>
        <v>0.2827854365500177</v>
      </c>
      <c r="G81" s="15"/>
      <c r="H81" s="21" t="s">
        <v>4</v>
      </c>
      <c r="I81" s="33">
        <v>0.11741682974559686</v>
      </c>
      <c r="J81" s="33">
        <v>0.34829721362229099</v>
      </c>
      <c r="K81" s="33">
        <f t="shared" si="4"/>
        <v>0.3699593044765076</v>
      </c>
      <c r="L81" s="33">
        <f t="shared" si="4"/>
        <v>0.16785564414603441</v>
      </c>
      <c r="M81" s="33">
        <f t="shared" si="4"/>
        <v>0.3611556982343499</v>
      </c>
      <c r="N81" s="33">
        <f t="shared" si="5"/>
        <v>0.17263703064307295</v>
      </c>
      <c r="O81" s="33">
        <f t="shared" si="5"/>
        <v>0.39456378781236301</v>
      </c>
    </row>
    <row r="82" spans="2:15" ht="12" customHeight="1">
      <c r="B82" s="15"/>
      <c r="C82" s="21" t="s">
        <v>5</v>
      </c>
      <c r="D82" s="33">
        <f>D59/D53*100</f>
        <v>1.9963702359346642</v>
      </c>
      <c r="E82" s="34">
        <f>E59/E53*100</f>
        <v>2.4036762106751501</v>
      </c>
      <c r="G82" s="15"/>
      <c r="H82" s="21" t="s">
        <v>16</v>
      </c>
      <c r="I82" s="33">
        <v>0.58708414872798431</v>
      </c>
      <c r="J82" s="33">
        <v>0.50309597523219818</v>
      </c>
      <c r="K82" s="33">
        <f t="shared" si="4"/>
        <v>0.4069552349241583</v>
      </c>
      <c r="L82" s="33">
        <f t="shared" si="4"/>
        <v>0.46160302140159465</v>
      </c>
      <c r="M82" s="33">
        <f t="shared" si="4"/>
        <v>0.44141252006420545</v>
      </c>
      <c r="N82" s="33">
        <f t="shared" si="5"/>
        <v>0.43159257660768235</v>
      </c>
      <c r="O82" s="33">
        <f t="shared" si="5"/>
        <v>0.39456378781236301</v>
      </c>
    </row>
    <row r="83" spans="2:15" ht="12" customHeight="1">
      <c r="B83" s="15"/>
      <c r="C83" s="21" t="s">
        <v>6</v>
      </c>
      <c r="D83" s="33">
        <f>D60/D53*100</f>
        <v>49.110707803992746</v>
      </c>
      <c r="E83" s="34">
        <f>E60/E53*100</f>
        <v>46.447507953340406</v>
      </c>
      <c r="G83" s="15"/>
      <c r="H83" s="21" t="s">
        <v>38</v>
      </c>
      <c r="I83" s="33">
        <v>1.3698630136986301</v>
      </c>
      <c r="J83" s="33">
        <v>1.431888544891641</v>
      </c>
      <c r="K83" s="33">
        <f t="shared" si="4"/>
        <v>1.7388087310395854</v>
      </c>
      <c r="L83" s="33">
        <f t="shared" si="4"/>
        <v>2.0562316407889214</v>
      </c>
      <c r="M83" s="33">
        <f t="shared" si="4"/>
        <v>1.9261637239165328</v>
      </c>
      <c r="N83" s="33">
        <f t="shared" si="5"/>
        <v>1.9421665947345708</v>
      </c>
      <c r="O83" s="33">
        <f t="shared" si="5"/>
        <v>1.7536168347216132</v>
      </c>
    </row>
    <row r="84" spans="2:15" ht="12" customHeight="1">
      <c r="B84" s="15"/>
      <c r="C84" s="21" t="s">
        <v>7</v>
      </c>
      <c r="D84" s="33">
        <f>D61/D53*100</f>
        <v>2.3956442831215972</v>
      </c>
      <c r="E84" s="34">
        <f>E61/E53*100</f>
        <v>2.5450689289501591</v>
      </c>
      <c r="G84" s="15"/>
      <c r="H84" s="21" t="s">
        <v>17</v>
      </c>
      <c r="I84" s="33">
        <v>32.133072407045013</v>
      </c>
      <c r="J84" s="33">
        <v>31.191950464396285</v>
      </c>
      <c r="K84" s="33">
        <f t="shared" si="4"/>
        <v>29.744728079911209</v>
      </c>
      <c r="L84" s="33">
        <f t="shared" si="4"/>
        <v>30.54972723457826</v>
      </c>
      <c r="M84" s="33">
        <f t="shared" si="4"/>
        <v>28.892455858747994</v>
      </c>
      <c r="N84" s="33">
        <f t="shared" si="5"/>
        <v>29.995684074233925</v>
      </c>
      <c r="O84" s="33">
        <f t="shared" si="5"/>
        <v>27.093380096448925</v>
      </c>
    </row>
    <row r="85" spans="2:15" ht="12" customHeight="1">
      <c r="B85" s="15"/>
      <c r="C85" s="21" t="s">
        <v>8</v>
      </c>
      <c r="D85" s="33">
        <f>D62/D53*100</f>
        <v>1.7059891107078042</v>
      </c>
      <c r="E85" s="34">
        <f>E62/E53*100</f>
        <v>1.5906680805938493</v>
      </c>
      <c r="G85" s="15"/>
      <c r="H85" s="21" t="s">
        <v>18</v>
      </c>
      <c r="I85" s="33">
        <v>2.4657534246575343</v>
      </c>
      <c r="J85" s="33">
        <v>2.2832817337461302</v>
      </c>
      <c r="K85" s="33">
        <f t="shared" si="4"/>
        <v>1.9977802441731412</v>
      </c>
      <c r="L85" s="33">
        <f t="shared" si="4"/>
        <v>2.3080151070079729</v>
      </c>
      <c r="M85" s="33">
        <f t="shared" si="4"/>
        <v>1.9662921348314606</v>
      </c>
      <c r="N85" s="33">
        <f t="shared" si="5"/>
        <v>2.330599913681485</v>
      </c>
      <c r="O85" s="33">
        <f t="shared" si="5"/>
        <v>1.8851380973257343</v>
      </c>
    </row>
    <row r="86" spans="2:15" ht="12" customHeight="1">
      <c r="B86" s="15"/>
      <c r="C86" s="21" t="s">
        <v>9</v>
      </c>
      <c r="D86" s="33">
        <f>D63/D53*100</f>
        <v>29.364791288566245</v>
      </c>
      <c r="E86" s="34">
        <f>E63/E53*100</f>
        <v>31.000353481795688</v>
      </c>
      <c r="G86" s="15"/>
      <c r="H86" s="21" t="s">
        <v>31</v>
      </c>
      <c r="I86" s="33">
        <v>2.1917808219178081</v>
      </c>
      <c r="J86" s="33">
        <v>2.3606811145510833</v>
      </c>
      <c r="K86" s="33">
        <f t="shared" si="4"/>
        <v>3.4776174620791709</v>
      </c>
      <c r="L86" s="33">
        <f t="shared" si="4"/>
        <v>3.31514897188418</v>
      </c>
      <c r="M86" s="33">
        <f t="shared" si="4"/>
        <v>3.1701444622792936</v>
      </c>
      <c r="N86" s="33">
        <f t="shared" si="5"/>
        <v>3.3664220975399219</v>
      </c>
      <c r="O86" s="33">
        <f t="shared" si="5"/>
        <v>3.7264357737834284</v>
      </c>
    </row>
    <row r="87" spans="2:15" ht="12" customHeight="1">
      <c r="B87" s="19"/>
      <c r="C87" s="22" t="s">
        <v>10</v>
      </c>
      <c r="D87" s="35"/>
      <c r="E87" s="36">
        <f>E64/E53*100</f>
        <v>1.1311417462000708</v>
      </c>
      <c r="G87" s="15"/>
      <c r="H87" s="21" t="s">
        <v>39</v>
      </c>
      <c r="I87" s="33">
        <v>16.164383561643834</v>
      </c>
      <c r="J87" s="33">
        <v>14.744582043343653</v>
      </c>
      <c r="K87" s="33">
        <f t="shared" si="4"/>
        <v>15.612282648908621</v>
      </c>
      <c r="L87" s="33">
        <f t="shared" si="4"/>
        <v>15.442719261435164</v>
      </c>
      <c r="M87" s="33">
        <f t="shared" si="4"/>
        <v>15.28892455858748</v>
      </c>
      <c r="N87" s="33">
        <f t="shared" si="5"/>
        <v>14.587829089339662</v>
      </c>
      <c r="O87" s="33">
        <f t="shared" si="5"/>
        <v>13.678211310828583</v>
      </c>
    </row>
    <row r="88" spans="2:15" ht="12" customHeight="1">
      <c r="G88" s="16"/>
      <c r="H88" s="21" t="s">
        <v>19</v>
      </c>
      <c r="I88" s="33">
        <v>4.0313111545988258</v>
      </c>
      <c r="J88" s="33">
        <v>4.9535603715170282</v>
      </c>
      <c r="K88" s="33">
        <f t="shared" si="4"/>
        <v>5.5493895671476139</v>
      </c>
      <c r="L88" s="33">
        <f t="shared" si="4"/>
        <v>5.7070919009651702</v>
      </c>
      <c r="M88" s="33">
        <f t="shared" si="4"/>
        <v>6.8619582664526488</v>
      </c>
      <c r="N88" s="33">
        <f t="shared" si="5"/>
        <v>7.1644367716875266</v>
      </c>
      <c r="O88" s="33">
        <f t="shared" si="5"/>
        <v>9.0749671196843487</v>
      </c>
    </row>
    <row r="89" spans="2:15" ht="12" customHeight="1">
      <c r="G89" s="16"/>
      <c r="H89" s="21" t="s">
        <v>20</v>
      </c>
      <c r="I89" s="33">
        <v>1.6829745596868884</v>
      </c>
      <c r="J89" s="33">
        <v>2.9411764705882351</v>
      </c>
      <c r="K89" s="33">
        <f t="shared" si="4"/>
        <v>2.9596744358120608</v>
      </c>
      <c r="L89" s="33">
        <f t="shared" si="4"/>
        <v>1.8044481745698699</v>
      </c>
      <c r="M89" s="33">
        <f t="shared" si="4"/>
        <v>2.8491171749598716</v>
      </c>
      <c r="N89" s="33">
        <f t="shared" si="5"/>
        <v>1.8126888217522661</v>
      </c>
      <c r="O89" s="33">
        <f t="shared" si="5"/>
        <v>3.1126698816308638</v>
      </c>
    </row>
    <row r="90" spans="2:15" ht="12" customHeight="1">
      <c r="G90" s="16"/>
      <c r="H90" s="21" t="s">
        <v>21</v>
      </c>
      <c r="I90" s="33">
        <v>0.70450097847358129</v>
      </c>
      <c r="J90" s="33">
        <v>0.96749226006191957</v>
      </c>
      <c r="K90" s="33">
        <f t="shared" si="4"/>
        <v>0.85090640029596742</v>
      </c>
      <c r="L90" s="33">
        <f t="shared" si="4"/>
        <v>0.71338648762064627</v>
      </c>
      <c r="M90" s="33">
        <f t="shared" si="4"/>
        <v>0.84269662921348309</v>
      </c>
      <c r="N90" s="33">
        <f t="shared" si="5"/>
        <v>0.69054812257229181</v>
      </c>
      <c r="O90" s="33">
        <f t="shared" si="5"/>
        <v>1.0960105217010083</v>
      </c>
    </row>
    <row r="91" spans="2:15" ht="12" customHeight="1">
      <c r="G91" s="16"/>
      <c r="H91" s="29" t="s">
        <v>22</v>
      </c>
      <c r="I91" s="37">
        <v>23.365949119373777</v>
      </c>
      <c r="J91" s="37">
        <v>23.026315789473685</v>
      </c>
      <c r="K91" s="37">
        <f t="shared" si="4"/>
        <v>5.4753977062523118</v>
      </c>
      <c r="L91" s="37">
        <f t="shared" si="4"/>
        <v>5.371380612673101</v>
      </c>
      <c r="M91" s="37">
        <f t="shared" si="4"/>
        <v>5.4173354735152488</v>
      </c>
      <c r="N91" s="37">
        <f t="shared" si="5"/>
        <v>5.5675442382391021</v>
      </c>
      <c r="O91" s="44">
        <f t="shared" si="5"/>
        <v>5.7869355545813237</v>
      </c>
    </row>
    <row r="92" spans="2:15" ht="12" customHeight="1">
      <c r="G92" s="15"/>
      <c r="H92" s="21" t="s">
        <v>27</v>
      </c>
      <c r="I92" s="33"/>
      <c r="J92" s="33"/>
      <c r="K92" s="33">
        <f t="shared" si="4"/>
        <v>4.2545320014798378</v>
      </c>
      <c r="L92" s="33">
        <f t="shared" si="4"/>
        <v>3.9026437263953002</v>
      </c>
      <c r="M92" s="33">
        <f t="shared" si="4"/>
        <v>3.8924558587479936</v>
      </c>
      <c r="N92" s="33">
        <f t="shared" si="5"/>
        <v>3.8843331894691415</v>
      </c>
      <c r="O92" s="33">
        <f t="shared" si="5"/>
        <v>4.2525208241999124</v>
      </c>
    </row>
    <row r="93" spans="2:15" ht="12" customHeight="1">
      <c r="G93" s="15"/>
      <c r="H93" s="21" t="s">
        <v>28</v>
      </c>
      <c r="I93" s="33"/>
      <c r="J93" s="33"/>
      <c r="K93" s="33">
        <f t="shared" si="4"/>
        <v>12.1716611172771</v>
      </c>
      <c r="L93" s="33">
        <f t="shared" si="4"/>
        <v>13.134704154427194</v>
      </c>
      <c r="M93" s="33">
        <f t="shared" si="4"/>
        <v>12.640449438202248</v>
      </c>
      <c r="N93" s="33">
        <f t="shared" si="5"/>
        <v>13.077255071212775</v>
      </c>
      <c r="O93" s="33">
        <f t="shared" si="5"/>
        <v>12.538360368259536</v>
      </c>
    </row>
    <row r="94" spans="2:15" ht="12" customHeight="1">
      <c r="G94" s="20"/>
      <c r="H94" s="22" t="s">
        <v>36</v>
      </c>
      <c r="I94" s="35"/>
      <c r="J94" s="38">
        <f>J71/J$53*100</f>
        <v>1.0448916408668729</v>
      </c>
      <c r="K94" s="38">
        <f>K71/K$53*100</f>
        <v>0.99889012208657058</v>
      </c>
      <c r="L94" s="35"/>
      <c r="M94" s="35">
        <f>M71/M$53*100</f>
        <v>1.2439807383627608</v>
      </c>
      <c r="N94" s="35"/>
      <c r="O94" s="35">
        <f>O71/O$53*100</f>
        <v>1.1398509425690488</v>
      </c>
    </row>
    <row r="95" spans="2:15" ht="12" customHeight="1"/>
    <row r="96" spans="2:15" s="11" customFormat="1" ht="12" customHeight="1">
      <c r="B96" s="52" t="s">
        <v>44</v>
      </c>
      <c r="C96" s="52"/>
      <c r="D96" s="54" t="s">
        <v>14</v>
      </c>
      <c r="E96" s="54"/>
      <c r="G96" s="52" t="s">
        <v>44</v>
      </c>
      <c r="H96" s="52"/>
      <c r="I96" s="12"/>
      <c r="N96" s="12"/>
      <c r="O96" s="12" t="s">
        <v>14</v>
      </c>
    </row>
    <row r="97" spans="2:15" ht="6.75" customHeight="1">
      <c r="D97" s="2"/>
      <c r="E97" s="2"/>
      <c r="I97" s="2"/>
      <c r="M97" s="2"/>
    </row>
    <row r="98" spans="2:15" ht="12" customHeight="1">
      <c r="B98" s="47" t="s">
        <v>13</v>
      </c>
      <c r="C98" s="48"/>
      <c r="D98" s="23" t="s">
        <v>12</v>
      </c>
      <c r="E98" s="23" t="s">
        <v>15</v>
      </c>
      <c r="G98" s="47" t="s">
        <v>13</v>
      </c>
      <c r="H98" s="48"/>
      <c r="I98" s="23" t="s">
        <v>25</v>
      </c>
      <c r="J98" s="23" t="s">
        <v>26</v>
      </c>
      <c r="K98" s="23" t="s">
        <v>29</v>
      </c>
      <c r="L98" s="23" t="s">
        <v>34</v>
      </c>
      <c r="M98" s="23" t="s">
        <v>35</v>
      </c>
      <c r="N98" s="23" t="s">
        <v>59</v>
      </c>
      <c r="O98" s="23" t="s">
        <v>61</v>
      </c>
    </row>
    <row r="99" spans="2:15" ht="12" customHeight="1">
      <c r="B99" s="50" t="s">
        <v>33</v>
      </c>
      <c r="C99" s="51"/>
      <c r="D99" s="39">
        <f>SUM(D100:D109)</f>
        <v>259</v>
      </c>
      <c r="E99" s="39">
        <f>SUM(E100:E110)</f>
        <v>300</v>
      </c>
      <c r="G99" s="50" t="s">
        <v>30</v>
      </c>
      <c r="H99" s="51"/>
      <c r="I99" s="30">
        <f>SUM(I100:I117)</f>
        <v>233</v>
      </c>
      <c r="J99" s="30">
        <f>SUM(J100:J117)</f>
        <v>256</v>
      </c>
      <c r="K99" s="30">
        <f>SUM(K100:K117)</f>
        <v>270</v>
      </c>
      <c r="L99" s="30">
        <f>SUM(L100:L117)</f>
        <v>242</v>
      </c>
      <c r="M99" s="30">
        <v>249</v>
      </c>
      <c r="N99" s="30">
        <v>222</v>
      </c>
      <c r="O99" s="30">
        <v>212</v>
      </c>
    </row>
    <row r="100" spans="2:15" ht="12" customHeight="1">
      <c r="B100" s="15"/>
      <c r="C100" s="21" t="s">
        <v>0</v>
      </c>
      <c r="D100" s="40">
        <v>4</v>
      </c>
      <c r="E100" s="42">
        <v>6</v>
      </c>
      <c r="G100" s="15"/>
      <c r="H100" s="21" t="s">
        <v>0</v>
      </c>
      <c r="I100" s="40">
        <v>5</v>
      </c>
      <c r="J100" s="40">
        <v>6</v>
      </c>
      <c r="K100" s="31">
        <v>7</v>
      </c>
      <c r="L100" s="31">
        <v>8</v>
      </c>
      <c r="M100" s="31">
        <v>8</v>
      </c>
      <c r="N100" s="31">
        <v>9</v>
      </c>
      <c r="O100" s="31">
        <v>12</v>
      </c>
    </row>
    <row r="101" spans="2:15" ht="12" customHeight="1">
      <c r="B101" s="15"/>
      <c r="C101" s="21" t="s">
        <v>1</v>
      </c>
      <c r="D101" s="40">
        <v>0</v>
      </c>
      <c r="E101" s="42">
        <v>0</v>
      </c>
      <c r="G101" s="15"/>
      <c r="H101" s="21" t="s">
        <v>37</v>
      </c>
      <c r="I101" s="40">
        <v>0</v>
      </c>
      <c r="J101" s="40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</row>
    <row r="102" spans="2:15" ht="12" customHeight="1">
      <c r="B102" s="15"/>
      <c r="C102" s="21" t="s">
        <v>2</v>
      </c>
      <c r="D102" s="40">
        <v>32</v>
      </c>
      <c r="E102" s="42">
        <v>38</v>
      </c>
      <c r="G102" s="15"/>
      <c r="H102" s="21" t="s">
        <v>2</v>
      </c>
      <c r="I102" s="40">
        <v>32</v>
      </c>
      <c r="J102" s="40">
        <v>32</v>
      </c>
      <c r="K102" s="31">
        <v>31</v>
      </c>
      <c r="L102" s="31">
        <v>28</v>
      </c>
      <c r="M102" s="31">
        <v>24</v>
      </c>
      <c r="N102" s="31">
        <v>25</v>
      </c>
      <c r="O102" s="31">
        <v>24</v>
      </c>
    </row>
    <row r="103" spans="2:15" ht="12" customHeight="1">
      <c r="B103" s="15"/>
      <c r="C103" s="21" t="s">
        <v>3</v>
      </c>
      <c r="D103" s="40">
        <v>36</v>
      </c>
      <c r="E103" s="42">
        <v>42</v>
      </c>
      <c r="G103" s="15"/>
      <c r="H103" s="21" t="s">
        <v>3</v>
      </c>
      <c r="I103" s="40">
        <v>34</v>
      </c>
      <c r="J103" s="40">
        <v>33</v>
      </c>
      <c r="K103" s="31">
        <v>33</v>
      </c>
      <c r="L103" s="31">
        <v>33</v>
      </c>
      <c r="M103" s="31">
        <v>34</v>
      </c>
      <c r="N103" s="31">
        <v>30</v>
      </c>
      <c r="O103" s="31">
        <v>30</v>
      </c>
    </row>
    <row r="104" spans="2:15" ht="12" customHeight="1">
      <c r="B104" s="15"/>
      <c r="C104" s="21" t="s">
        <v>4</v>
      </c>
      <c r="D104" s="40">
        <v>0</v>
      </c>
      <c r="E104" s="42">
        <v>1</v>
      </c>
      <c r="G104" s="15"/>
      <c r="H104" s="21" t="s">
        <v>4</v>
      </c>
      <c r="I104" s="40">
        <v>0</v>
      </c>
      <c r="J104" s="40">
        <v>1</v>
      </c>
      <c r="K104" s="31">
        <v>1</v>
      </c>
      <c r="L104" s="31">
        <v>0</v>
      </c>
      <c r="M104" s="31">
        <v>0</v>
      </c>
      <c r="N104" s="31">
        <v>0</v>
      </c>
      <c r="O104" s="31">
        <v>0</v>
      </c>
    </row>
    <row r="105" spans="2:15" ht="12" customHeight="1">
      <c r="B105" s="15"/>
      <c r="C105" s="21" t="s">
        <v>5</v>
      </c>
      <c r="D105" s="40">
        <v>5</v>
      </c>
      <c r="E105" s="42">
        <v>10</v>
      </c>
      <c r="G105" s="15"/>
      <c r="H105" s="21" t="s">
        <v>16</v>
      </c>
      <c r="I105" s="40">
        <v>0</v>
      </c>
      <c r="J105" s="40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</row>
    <row r="106" spans="2:15" ht="12" customHeight="1">
      <c r="B106" s="15"/>
      <c r="C106" s="21" t="s">
        <v>6</v>
      </c>
      <c r="D106" s="40">
        <v>116</v>
      </c>
      <c r="E106" s="42">
        <v>115</v>
      </c>
      <c r="G106" s="15"/>
      <c r="H106" s="21" t="s">
        <v>38</v>
      </c>
      <c r="I106" s="40">
        <v>5</v>
      </c>
      <c r="J106" s="40">
        <v>6</v>
      </c>
      <c r="K106" s="31">
        <v>8</v>
      </c>
      <c r="L106" s="31">
        <v>5</v>
      </c>
      <c r="M106" s="31">
        <v>5</v>
      </c>
      <c r="N106" s="31">
        <v>7</v>
      </c>
      <c r="O106" s="31">
        <v>6</v>
      </c>
    </row>
    <row r="107" spans="2:15" ht="12" customHeight="1">
      <c r="B107" s="15"/>
      <c r="C107" s="21" t="s">
        <v>7</v>
      </c>
      <c r="D107" s="40">
        <v>2</v>
      </c>
      <c r="E107" s="42">
        <v>2</v>
      </c>
      <c r="G107" s="15"/>
      <c r="H107" s="21" t="s">
        <v>17</v>
      </c>
      <c r="I107" s="40">
        <v>86</v>
      </c>
      <c r="J107" s="40">
        <v>82</v>
      </c>
      <c r="K107" s="31">
        <v>83</v>
      </c>
      <c r="L107" s="31">
        <v>69</v>
      </c>
      <c r="M107" s="31">
        <v>71</v>
      </c>
      <c r="N107" s="31">
        <v>64</v>
      </c>
      <c r="O107" s="31">
        <v>51</v>
      </c>
    </row>
    <row r="108" spans="2:15" ht="12" customHeight="1">
      <c r="B108" s="15"/>
      <c r="C108" s="21" t="s">
        <v>8</v>
      </c>
      <c r="D108" s="40">
        <v>0</v>
      </c>
      <c r="E108" s="42">
        <v>0</v>
      </c>
      <c r="G108" s="15"/>
      <c r="H108" s="21" t="s">
        <v>18</v>
      </c>
      <c r="I108" s="40">
        <v>2</v>
      </c>
      <c r="J108" s="40">
        <v>2</v>
      </c>
      <c r="K108" s="31">
        <v>2</v>
      </c>
      <c r="L108" s="31">
        <v>2</v>
      </c>
      <c r="M108" s="31">
        <v>3</v>
      </c>
      <c r="N108" s="31">
        <v>3</v>
      </c>
      <c r="O108" s="31">
        <v>2</v>
      </c>
    </row>
    <row r="109" spans="2:15" ht="12" customHeight="1">
      <c r="B109" s="15"/>
      <c r="C109" s="21" t="s">
        <v>9</v>
      </c>
      <c r="D109" s="40">
        <v>64</v>
      </c>
      <c r="E109" s="42">
        <v>79</v>
      </c>
      <c r="G109" s="15"/>
      <c r="H109" s="21" t="s">
        <v>31</v>
      </c>
      <c r="I109" s="40">
        <v>0</v>
      </c>
      <c r="J109" s="40">
        <v>0</v>
      </c>
      <c r="K109" s="31">
        <v>4</v>
      </c>
      <c r="L109" s="31">
        <v>5</v>
      </c>
      <c r="M109" s="31">
        <v>2</v>
      </c>
      <c r="N109" s="31">
        <v>2</v>
      </c>
      <c r="O109" s="31">
        <v>3</v>
      </c>
    </row>
    <row r="110" spans="2:15" ht="12" customHeight="1">
      <c r="B110" s="19"/>
      <c r="C110" s="22" t="s">
        <v>10</v>
      </c>
      <c r="D110" s="41"/>
      <c r="E110" s="43">
        <v>7</v>
      </c>
      <c r="G110" s="15"/>
      <c r="H110" s="21" t="s">
        <v>39</v>
      </c>
      <c r="I110" s="40">
        <v>13</v>
      </c>
      <c r="J110" s="40">
        <v>16</v>
      </c>
      <c r="K110" s="31">
        <v>19</v>
      </c>
      <c r="L110" s="31">
        <v>18</v>
      </c>
      <c r="M110" s="31">
        <v>17</v>
      </c>
      <c r="N110" s="31">
        <v>16</v>
      </c>
      <c r="O110" s="31">
        <v>14</v>
      </c>
    </row>
    <row r="111" spans="2:15" ht="12" customHeight="1">
      <c r="G111" s="16"/>
      <c r="H111" s="21" t="s">
        <v>19</v>
      </c>
      <c r="I111" s="40">
        <v>6</v>
      </c>
      <c r="J111" s="40">
        <v>12</v>
      </c>
      <c r="K111" s="31">
        <v>13</v>
      </c>
      <c r="L111" s="31">
        <v>14</v>
      </c>
      <c r="M111" s="31">
        <v>17</v>
      </c>
      <c r="N111" s="31">
        <v>13</v>
      </c>
      <c r="O111" s="31">
        <v>17</v>
      </c>
    </row>
    <row r="112" spans="2:15" ht="12" customHeight="1">
      <c r="G112" s="16"/>
      <c r="H112" s="21" t="s">
        <v>20</v>
      </c>
      <c r="I112" s="40">
        <v>4</v>
      </c>
      <c r="J112" s="40">
        <v>8</v>
      </c>
      <c r="K112" s="31">
        <v>11</v>
      </c>
      <c r="L112" s="31">
        <v>4</v>
      </c>
      <c r="M112" s="31">
        <v>9</v>
      </c>
      <c r="N112" s="31">
        <v>5</v>
      </c>
      <c r="O112" s="31">
        <v>7</v>
      </c>
    </row>
    <row r="113" spans="2:15" ht="12" customHeight="1">
      <c r="G113" s="16"/>
      <c r="H113" s="21" t="s">
        <v>21</v>
      </c>
      <c r="I113" s="40">
        <v>2</v>
      </c>
      <c r="J113" s="40">
        <v>4</v>
      </c>
      <c r="K113" s="31">
        <v>4</v>
      </c>
      <c r="L113" s="31">
        <v>5</v>
      </c>
      <c r="M113" s="31">
        <v>4</v>
      </c>
      <c r="N113" s="31">
        <v>4</v>
      </c>
      <c r="O113" s="31">
        <v>5</v>
      </c>
    </row>
    <row r="114" spans="2:15" ht="12" customHeight="1">
      <c r="G114" s="16"/>
      <c r="H114" s="29" t="s">
        <v>22</v>
      </c>
      <c r="I114" s="40">
        <v>44</v>
      </c>
      <c r="J114" s="40">
        <v>48</v>
      </c>
      <c r="K114" s="31">
        <v>15</v>
      </c>
      <c r="L114" s="31">
        <v>19</v>
      </c>
      <c r="M114" s="31">
        <v>16</v>
      </c>
      <c r="N114" s="31">
        <v>14</v>
      </c>
      <c r="O114" s="31">
        <v>13</v>
      </c>
    </row>
    <row r="115" spans="2:15" ht="12" customHeight="1">
      <c r="G115" s="15"/>
      <c r="H115" s="21" t="s">
        <v>27</v>
      </c>
      <c r="I115" s="40"/>
      <c r="J115" s="40"/>
      <c r="K115" s="31">
        <v>8</v>
      </c>
      <c r="L115" s="31">
        <v>7</v>
      </c>
      <c r="M115" s="31">
        <v>7</v>
      </c>
      <c r="N115" s="31">
        <v>6</v>
      </c>
      <c r="O115" s="31">
        <v>7</v>
      </c>
    </row>
    <row r="116" spans="2:15" ht="12" customHeight="1">
      <c r="G116" s="15"/>
      <c r="H116" s="21" t="s">
        <v>28</v>
      </c>
      <c r="I116" s="40"/>
      <c r="J116" s="40"/>
      <c r="K116" s="31">
        <v>26</v>
      </c>
      <c r="L116" s="31">
        <v>25</v>
      </c>
      <c r="M116" s="31">
        <v>27</v>
      </c>
      <c r="N116" s="31">
        <v>24</v>
      </c>
      <c r="O116" s="31">
        <v>16</v>
      </c>
    </row>
    <row r="117" spans="2:15" ht="12" customHeight="1">
      <c r="G117" s="20"/>
      <c r="H117" s="22" t="s">
        <v>36</v>
      </c>
      <c r="I117" s="45"/>
      <c r="J117" s="30">
        <v>6</v>
      </c>
      <c r="K117" s="30">
        <v>5</v>
      </c>
      <c r="L117" s="30"/>
      <c r="M117" s="30">
        <v>5</v>
      </c>
      <c r="N117" s="30"/>
      <c r="O117" s="30">
        <v>5</v>
      </c>
    </row>
    <row r="118" spans="2:15" ht="9" customHeight="1"/>
    <row r="119" spans="2:15" s="11" customFormat="1" ht="12" customHeight="1">
      <c r="B119" s="52" t="s">
        <v>45</v>
      </c>
      <c r="C119" s="52"/>
      <c r="E119" s="12" t="s">
        <v>23</v>
      </c>
      <c r="G119" s="52" t="s">
        <v>45</v>
      </c>
      <c r="H119" s="52"/>
      <c r="I119" s="12"/>
      <c r="L119" s="12"/>
      <c r="N119" s="12"/>
      <c r="O119" s="12" t="s">
        <v>23</v>
      </c>
    </row>
    <row r="120" spans="2:15" ht="6.75" customHeight="1">
      <c r="E120" s="2"/>
      <c r="I120" s="2"/>
      <c r="L120" s="2"/>
      <c r="M120" s="2"/>
      <c r="N120" s="2"/>
      <c r="O120" s="2"/>
    </row>
    <row r="121" spans="2:15" ht="12" customHeight="1">
      <c r="B121" s="47" t="s">
        <v>13</v>
      </c>
      <c r="C121" s="48"/>
      <c r="D121" s="23" t="s">
        <v>12</v>
      </c>
      <c r="E121" s="23" t="s">
        <v>15</v>
      </c>
      <c r="G121" s="47" t="s">
        <v>13</v>
      </c>
      <c r="H121" s="48"/>
      <c r="I121" s="23" t="s">
        <v>25</v>
      </c>
      <c r="J121" s="23" t="s">
        <v>26</v>
      </c>
      <c r="K121" s="23" t="s">
        <v>29</v>
      </c>
      <c r="L121" s="23" t="s">
        <v>34</v>
      </c>
      <c r="M121" s="23" t="s">
        <v>35</v>
      </c>
      <c r="N121" s="23" t="s">
        <v>59</v>
      </c>
      <c r="O121" s="23" t="s">
        <v>61</v>
      </c>
    </row>
    <row r="122" spans="2:15" ht="12" customHeight="1">
      <c r="B122" s="50" t="s">
        <v>33</v>
      </c>
      <c r="C122" s="51"/>
      <c r="D122" s="32">
        <f>SUM(D123:D132)</f>
        <v>100</v>
      </c>
      <c r="E122" s="32">
        <f>SUM(E123:E133)</f>
        <v>100</v>
      </c>
      <c r="G122" s="50" t="s">
        <v>30</v>
      </c>
      <c r="H122" s="51"/>
      <c r="I122" s="32">
        <f t="shared" ref="I122:N122" si="6">SUM(I123:I140)</f>
        <v>100</v>
      </c>
      <c r="J122" s="32">
        <f t="shared" si="6"/>
        <v>100</v>
      </c>
      <c r="K122" s="32">
        <f t="shared" si="6"/>
        <v>99.999999999999986</v>
      </c>
      <c r="L122" s="32">
        <f t="shared" si="6"/>
        <v>100.00000000000001</v>
      </c>
      <c r="M122" s="32">
        <f t="shared" si="6"/>
        <v>100.00000000000001</v>
      </c>
      <c r="N122" s="32">
        <f t="shared" si="6"/>
        <v>100</v>
      </c>
      <c r="O122" s="32">
        <f>SUM(O123:O140)</f>
        <v>100</v>
      </c>
    </row>
    <row r="123" spans="2:15" ht="12" customHeight="1">
      <c r="B123" s="15"/>
      <c r="C123" s="21" t="s">
        <v>0</v>
      </c>
      <c r="D123" s="33">
        <f>D100/D99*100</f>
        <v>1.5444015444015444</v>
      </c>
      <c r="E123" s="34">
        <f>E100/E99*100</f>
        <v>2</v>
      </c>
      <c r="G123" s="15"/>
      <c r="H123" s="21" t="s">
        <v>0</v>
      </c>
      <c r="I123" s="33">
        <v>2.1459227467811157</v>
      </c>
      <c r="J123" s="33">
        <v>2.34375</v>
      </c>
      <c r="K123" s="33">
        <f t="shared" ref="K123:M139" si="7">K100/K$99*100</f>
        <v>2.5925925925925926</v>
      </c>
      <c r="L123" s="33">
        <f t="shared" si="7"/>
        <v>3.3057851239669422</v>
      </c>
      <c r="M123" s="33">
        <f t="shared" si="7"/>
        <v>3.2128514056224895</v>
      </c>
      <c r="N123" s="33">
        <f t="shared" ref="N123:O139" si="8">N100/N$99*100</f>
        <v>4.0540540540540544</v>
      </c>
      <c r="O123" s="33">
        <f t="shared" si="8"/>
        <v>5.6603773584905666</v>
      </c>
    </row>
    <row r="124" spans="2:15" ht="12" customHeight="1">
      <c r="B124" s="15"/>
      <c r="C124" s="21" t="s">
        <v>1</v>
      </c>
      <c r="D124" s="33">
        <f>D101/D99*100</f>
        <v>0</v>
      </c>
      <c r="E124" s="34">
        <f>E101/E99*100</f>
        <v>0</v>
      </c>
      <c r="G124" s="15"/>
      <c r="H124" s="21" t="s">
        <v>37</v>
      </c>
      <c r="I124" s="33">
        <v>0</v>
      </c>
      <c r="J124" s="33">
        <v>0</v>
      </c>
      <c r="K124" s="33">
        <f t="shared" si="7"/>
        <v>0</v>
      </c>
      <c r="L124" s="33">
        <f t="shared" si="7"/>
        <v>0</v>
      </c>
      <c r="M124" s="33">
        <f t="shared" si="7"/>
        <v>0</v>
      </c>
      <c r="N124" s="33">
        <f t="shared" si="8"/>
        <v>0</v>
      </c>
      <c r="O124" s="33">
        <f t="shared" si="8"/>
        <v>0</v>
      </c>
    </row>
    <row r="125" spans="2:15" ht="12" customHeight="1">
      <c r="B125" s="15"/>
      <c r="C125" s="21" t="s">
        <v>2</v>
      </c>
      <c r="D125" s="33">
        <f>D102/D99*100</f>
        <v>12.355212355212355</v>
      </c>
      <c r="E125" s="34">
        <f>E102/E99*100</f>
        <v>12.666666666666668</v>
      </c>
      <c r="G125" s="15"/>
      <c r="H125" s="21" t="s">
        <v>2</v>
      </c>
      <c r="I125" s="33">
        <v>13.733905579399142</v>
      </c>
      <c r="J125" s="33">
        <v>12.5</v>
      </c>
      <c r="K125" s="33">
        <f t="shared" si="7"/>
        <v>11.481481481481481</v>
      </c>
      <c r="L125" s="33">
        <f t="shared" si="7"/>
        <v>11.570247933884298</v>
      </c>
      <c r="M125" s="33">
        <f t="shared" si="7"/>
        <v>9.6385542168674707</v>
      </c>
      <c r="N125" s="33">
        <f t="shared" si="8"/>
        <v>11.261261261261261</v>
      </c>
      <c r="O125" s="33">
        <f t="shared" si="8"/>
        <v>11.320754716981133</v>
      </c>
    </row>
    <row r="126" spans="2:15" ht="12" customHeight="1">
      <c r="B126" s="15"/>
      <c r="C126" s="21" t="s">
        <v>3</v>
      </c>
      <c r="D126" s="33">
        <f>D103/D99*100</f>
        <v>13.8996138996139</v>
      </c>
      <c r="E126" s="34">
        <f>E103/E99*100</f>
        <v>14.000000000000002</v>
      </c>
      <c r="G126" s="15"/>
      <c r="H126" s="21" t="s">
        <v>3</v>
      </c>
      <c r="I126" s="33">
        <v>14.592274678111588</v>
      </c>
      <c r="J126" s="33">
        <v>12.890625</v>
      </c>
      <c r="K126" s="33">
        <f t="shared" si="7"/>
        <v>12.222222222222221</v>
      </c>
      <c r="L126" s="33">
        <f t="shared" si="7"/>
        <v>13.636363636363635</v>
      </c>
      <c r="M126" s="33">
        <f t="shared" si="7"/>
        <v>13.654618473895583</v>
      </c>
      <c r="N126" s="33">
        <f t="shared" si="8"/>
        <v>13.513513513513514</v>
      </c>
      <c r="O126" s="33">
        <f t="shared" si="8"/>
        <v>14.150943396226415</v>
      </c>
    </row>
    <row r="127" spans="2:15" ht="12" customHeight="1">
      <c r="B127" s="15"/>
      <c r="C127" s="21" t="s">
        <v>4</v>
      </c>
      <c r="D127" s="33">
        <f>D104/D99*100</f>
        <v>0</v>
      </c>
      <c r="E127" s="34">
        <f>E104/E99*100</f>
        <v>0.33333333333333337</v>
      </c>
      <c r="G127" s="15"/>
      <c r="H127" s="21" t="s">
        <v>4</v>
      </c>
      <c r="I127" s="33">
        <v>0</v>
      </c>
      <c r="J127" s="33">
        <v>0.390625</v>
      </c>
      <c r="K127" s="33">
        <f t="shared" si="7"/>
        <v>0.37037037037037041</v>
      </c>
      <c r="L127" s="33">
        <f t="shared" si="7"/>
        <v>0</v>
      </c>
      <c r="M127" s="33">
        <f t="shared" si="7"/>
        <v>0</v>
      </c>
      <c r="N127" s="33">
        <f t="shared" si="8"/>
        <v>0</v>
      </c>
      <c r="O127" s="33">
        <f t="shared" si="8"/>
        <v>0</v>
      </c>
    </row>
    <row r="128" spans="2:15" ht="12" customHeight="1">
      <c r="B128" s="15"/>
      <c r="C128" s="21" t="s">
        <v>5</v>
      </c>
      <c r="D128" s="33">
        <f>D105/D99*100</f>
        <v>1.9305019305019304</v>
      </c>
      <c r="E128" s="34">
        <f>E105/E99*100</f>
        <v>3.3333333333333335</v>
      </c>
      <c r="G128" s="15"/>
      <c r="H128" s="21" t="s">
        <v>16</v>
      </c>
      <c r="I128" s="33">
        <v>0</v>
      </c>
      <c r="J128" s="33">
        <v>0</v>
      </c>
      <c r="K128" s="33">
        <f t="shared" si="7"/>
        <v>0</v>
      </c>
      <c r="L128" s="33">
        <f t="shared" si="7"/>
        <v>0</v>
      </c>
      <c r="M128" s="33">
        <f t="shared" si="7"/>
        <v>0</v>
      </c>
      <c r="N128" s="33">
        <f t="shared" si="8"/>
        <v>0</v>
      </c>
      <c r="O128" s="33">
        <f t="shared" si="8"/>
        <v>0</v>
      </c>
    </row>
    <row r="129" spans="2:15" ht="12" customHeight="1">
      <c r="B129" s="15"/>
      <c r="C129" s="21" t="s">
        <v>6</v>
      </c>
      <c r="D129" s="33">
        <f>D106/D99*100</f>
        <v>44.787644787644787</v>
      </c>
      <c r="E129" s="34">
        <f>E106/E99*100</f>
        <v>38.333333333333336</v>
      </c>
      <c r="G129" s="15"/>
      <c r="H129" s="21" t="s">
        <v>38</v>
      </c>
      <c r="I129" s="33">
        <v>2.1459227467811157</v>
      </c>
      <c r="J129" s="33">
        <v>2.34375</v>
      </c>
      <c r="K129" s="33">
        <f t="shared" si="7"/>
        <v>2.9629629629629632</v>
      </c>
      <c r="L129" s="33">
        <f t="shared" si="7"/>
        <v>2.0661157024793391</v>
      </c>
      <c r="M129" s="33">
        <f t="shared" si="7"/>
        <v>2.0080321285140563</v>
      </c>
      <c r="N129" s="33">
        <f t="shared" si="8"/>
        <v>3.1531531531531529</v>
      </c>
      <c r="O129" s="33">
        <f t="shared" si="8"/>
        <v>2.8301886792452833</v>
      </c>
    </row>
    <row r="130" spans="2:15" ht="12" customHeight="1">
      <c r="B130" s="15"/>
      <c r="C130" s="21" t="s">
        <v>7</v>
      </c>
      <c r="D130" s="33">
        <f>D107/D99*100</f>
        <v>0.77220077220077221</v>
      </c>
      <c r="E130" s="34">
        <f>E107/E99*100</f>
        <v>0.66666666666666674</v>
      </c>
      <c r="G130" s="15"/>
      <c r="H130" s="21" t="s">
        <v>17</v>
      </c>
      <c r="I130" s="33">
        <v>36.909871244635198</v>
      </c>
      <c r="J130" s="33">
        <v>32.03125</v>
      </c>
      <c r="K130" s="33">
        <f t="shared" si="7"/>
        <v>30.74074074074074</v>
      </c>
      <c r="L130" s="33">
        <f t="shared" si="7"/>
        <v>28.512396694214875</v>
      </c>
      <c r="M130" s="33">
        <f t="shared" si="7"/>
        <v>28.514056224899598</v>
      </c>
      <c r="N130" s="33">
        <f t="shared" si="8"/>
        <v>28.828828828828829</v>
      </c>
      <c r="O130" s="33">
        <f t="shared" si="8"/>
        <v>24.056603773584907</v>
      </c>
    </row>
    <row r="131" spans="2:15" ht="12" customHeight="1">
      <c r="B131" s="15"/>
      <c r="C131" s="21" t="s">
        <v>8</v>
      </c>
      <c r="D131" s="33">
        <f>D108/D99*100</f>
        <v>0</v>
      </c>
      <c r="E131" s="34">
        <f>E108/E99*100</f>
        <v>0</v>
      </c>
      <c r="G131" s="15"/>
      <c r="H131" s="21" t="s">
        <v>18</v>
      </c>
      <c r="I131" s="33">
        <v>0.85836909871244638</v>
      </c>
      <c r="J131" s="33">
        <v>0.78125</v>
      </c>
      <c r="K131" s="33">
        <f t="shared" si="7"/>
        <v>0.74074074074074081</v>
      </c>
      <c r="L131" s="33">
        <f t="shared" si="7"/>
        <v>0.82644628099173556</v>
      </c>
      <c r="M131" s="33">
        <f t="shared" si="7"/>
        <v>1.2048192771084338</v>
      </c>
      <c r="N131" s="33">
        <f t="shared" si="8"/>
        <v>1.3513513513513513</v>
      </c>
      <c r="O131" s="33">
        <f t="shared" si="8"/>
        <v>0.94339622641509435</v>
      </c>
    </row>
    <row r="132" spans="2:15" ht="12" customHeight="1">
      <c r="B132" s="15"/>
      <c r="C132" s="21" t="s">
        <v>9</v>
      </c>
      <c r="D132" s="33">
        <f>D109/D99*100</f>
        <v>24.710424710424711</v>
      </c>
      <c r="E132" s="34">
        <f>E109/E99*100</f>
        <v>26.333333333333332</v>
      </c>
      <c r="G132" s="15"/>
      <c r="H132" s="21" t="s">
        <v>31</v>
      </c>
      <c r="I132" s="33">
        <v>0</v>
      </c>
      <c r="J132" s="33">
        <v>0</v>
      </c>
      <c r="K132" s="33">
        <f t="shared" si="7"/>
        <v>1.4814814814814816</v>
      </c>
      <c r="L132" s="33">
        <f t="shared" si="7"/>
        <v>2.0661157024793391</v>
      </c>
      <c r="M132" s="33">
        <f t="shared" si="7"/>
        <v>0.80321285140562237</v>
      </c>
      <c r="N132" s="33">
        <f t="shared" si="8"/>
        <v>0.90090090090090091</v>
      </c>
      <c r="O132" s="33">
        <f t="shared" si="8"/>
        <v>1.4150943396226416</v>
      </c>
    </row>
    <row r="133" spans="2:15" ht="12" customHeight="1">
      <c r="B133" s="19"/>
      <c r="C133" s="22" t="s">
        <v>10</v>
      </c>
      <c r="D133" s="35"/>
      <c r="E133" s="36">
        <f>E110/E99*100</f>
        <v>2.3333333333333335</v>
      </c>
      <c r="G133" s="15"/>
      <c r="H133" s="21" t="s">
        <v>39</v>
      </c>
      <c r="I133" s="33">
        <v>5.5793991416309012</v>
      </c>
      <c r="J133" s="33">
        <v>6.25</v>
      </c>
      <c r="K133" s="33">
        <f t="shared" si="7"/>
        <v>7.0370370370370372</v>
      </c>
      <c r="L133" s="33">
        <f t="shared" si="7"/>
        <v>7.4380165289256199</v>
      </c>
      <c r="M133" s="33">
        <f t="shared" si="7"/>
        <v>6.8273092369477917</v>
      </c>
      <c r="N133" s="33">
        <f t="shared" si="8"/>
        <v>7.2072072072072073</v>
      </c>
      <c r="O133" s="33">
        <f t="shared" si="8"/>
        <v>6.6037735849056602</v>
      </c>
    </row>
    <row r="134" spans="2:15" ht="12" customHeight="1">
      <c r="G134" s="16"/>
      <c r="H134" s="21" t="s">
        <v>19</v>
      </c>
      <c r="I134" s="33">
        <v>2.5751072961373391</v>
      </c>
      <c r="J134" s="33">
        <v>4.6875</v>
      </c>
      <c r="K134" s="33">
        <f t="shared" si="7"/>
        <v>4.8148148148148149</v>
      </c>
      <c r="L134" s="33">
        <f t="shared" si="7"/>
        <v>5.785123966942149</v>
      </c>
      <c r="M134" s="33">
        <f t="shared" si="7"/>
        <v>6.8273092369477917</v>
      </c>
      <c r="N134" s="33">
        <f t="shared" si="8"/>
        <v>5.8558558558558556</v>
      </c>
      <c r="O134" s="33">
        <f t="shared" si="8"/>
        <v>8.0188679245283012</v>
      </c>
    </row>
    <row r="135" spans="2:15" ht="12" customHeight="1">
      <c r="G135" s="16"/>
      <c r="H135" s="21" t="s">
        <v>20</v>
      </c>
      <c r="I135" s="33">
        <v>1.7167381974248928</v>
      </c>
      <c r="J135" s="33">
        <v>3.125</v>
      </c>
      <c r="K135" s="33">
        <f t="shared" si="7"/>
        <v>4.0740740740740744</v>
      </c>
      <c r="L135" s="33">
        <f t="shared" si="7"/>
        <v>1.6528925619834711</v>
      </c>
      <c r="M135" s="33">
        <f t="shared" si="7"/>
        <v>3.6144578313253009</v>
      </c>
      <c r="N135" s="33">
        <f t="shared" si="8"/>
        <v>2.2522522522522523</v>
      </c>
      <c r="O135" s="33">
        <f t="shared" si="8"/>
        <v>3.3018867924528301</v>
      </c>
    </row>
    <row r="136" spans="2:15" ht="12" customHeight="1">
      <c r="G136" s="16"/>
      <c r="H136" s="21" t="s">
        <v>21</v>
      </c>
      <c r="I136" s="33">
        <v>0.85836909871244638</v>
      </c>
      <c r="J136" s="33">
        <v>1.5625</v>
      </c>
      <c r="K136" s="33">
        <f t="shared" si="7"/>
        <v>1.4814814814814816</v>
      </c>
      <c r="L136" s="33">
        <f t="shared" si="7"/>
        <v>2.0661157024793391</v>
      </c>
      <c r="M136" s="33">
        <f t="shared" si="7"/>
        <v>1.6064257028112447</v>
      </c>
      <c r="N136" s="33">
        <f t="shared" si="8"/>
        <v>1.8018018018018018</v>
      </c>
      <c r="O136" s="33">
        <f t="shared" si="8"/>
        <v>2.358490566037736</v>
      </c>
    </row>
    <row r="137" spans="2:15" ht="12" customHeight="1">
      <c r="G137" s="16"/>
      <c r="H137" s="29" t="s">
        <v>22</v>
      </c>
      <c r="I137" s="37">
        <v>18.884120171673821</v>
      </c>
      <c r="J137" s="37">
        <v>18.75</v>
      </c>
      <c r="K137" s="37">
        <f t="shared" si="7"/>
        <v>5.5555555555555554</v>
      </c>
      <c r="L137" s="37">
        <f t="shared" si="7"/>
        <v>7.8512396694214877</v>
      </c>
      <c r="M137" s="37">
        <f t="shared" si="7"/>
        <v>6.425702811244979</v>
      </c>
      <c r="N137" s="37">
        <f t="shared" si="8"/>
        <v>6.3063063063063058</v>
      </c>
      <c r="O137" s="44">
        <f t="shared" si="8"/>
        <v>6.132075471698113</v>
      </c>
    </row>
    <row r="138" spans="2:15" ht="12" customHeight="1">
      <c r="G138" s="15"/>
      <c r="H138" s="21" t="s">
        <v>27</v>
      </c>
      <c r="I138" s="33"/>
      <c r="J138" s="33"/>
      <c r="K138" s="33">
        <f t="shared" si="7"/>
        <v>2.9629629629629632</v>
      </c>
      <c r="L138" s="33">
        <f t="shared" si="7"/>
        <v>2.8925619834710745</v>
      </c>
      <c r="M138" s="33">
        <f t="shared" si="7"/>
        <v>2.8112449799196786</v>
      </c>
      <c r="N138" s="33">
        <f t="shared" si="8"/>
        <v>2.7027027027027026</v>
      </c>
      <c r="O138" s="33">
        <f t="shared" si="8"/>
        <v>3.3018867924528301</v>
      </c>
    </row>
    <row r="139" spans="2:15" ht="12" customHeight="1">
      <c r="G139" s="15"/>
      <c r="H139" s="21" t="s">
        <v>28</v>
      </c>
      <c r="I139" s="33"/>
      <c r="J139" s="33"/>
      <c r="K139" s="33">
        <f t="shared" si="7"/>
        <v>9.6296296296296298</v>
      </c>
      <c r="L139" s="33">
        <f t="shared" si="7"/>
        <v>10.330578512396695</v>
      </c>
      <c r="M139" s="33">
        <f t="shared" si="7"/>
        <v>10.843373493975903</v>
      </c>
      <c r="N139" s="33">
        <f t="shared" si="8"/>
        <v>10.810810810810811</v>
      </c>
      <c r="O139" s="33">
        <f t="shared" si="8"/>
        <v>7.5471698113207548</v>
      </c>
    </row>
    <row r="140" spans="2:15" ht="12" customHeight="1">
      <c r="G140" s="20"/>
      <c r="H140" s="22" t="s">
        <v>36</v>
      </c>
      <c r="I140" s="35"/>
      <c r="J140" s="38">
        <f>J117/J$99*100</f>
        <v>2.34375</v>
      </c>
      <c r="K140" s="38">
        <f>K117/K$99*100</f>
        <v>1.8518518518518516</v>
      </c>
      <c r="L140" s="35"/>
      <c r="M140" s="35">
        <f>M117/M$99*100</f>
        <v>2.0080321285140563</v>
      </c>
      <c r="N140" s="35"/>
      <c r="O140" s="35">
        <f>O117/O$99*100</f>
        <v>2.358490566037736</v>
      </c>
    </row>
    <row r="141" spans="2:15" ht="12" customHeight="1"/>
    <row r="142" spans="2:15" s="11" customFormat="1" ht="12" customHeight="1">
      <c r="B142" s="52" t="s">
        <v>46</v>
      </c>
      <c r="C142" s="52"/>
      <c r="D142" s="54" t="s">
        <v>14</v>
      </c>
      <c r="E142" s="54"/>
      <c r="G142" s="52" t="s">
        <v>47</v>
      </c>
      <c r="H142" s="52"/>
      <c r="I142" s="12"/>
      <c r="J142" s="12"/>
      <c r="L142" s="12"/>
      <c r="N142" s="12"/>
      <c r="O142" s="12" t="s">
        <v>14</v>
      </c>
    </row>
    <row r="143" spans="2:15" ht="6.75" customHeight="1">
      <c r="D143" s="2"/>
      <c r="E143" s="2"/>
      <c r="I143" s="2"/>
      <c r="J143" s="2"/>
      <c r="L143" s="2"/>
      <c r="M143" s="2"/>
      <c r="N143" s="2"/>
      <c r="O143" s="2"/>
    </row>
    <row r="144" spans="2:15" ht="12" customHeight="1">
      <c r="B144" s="47" t="s">
        <v>13</v>
      </c>
      <c r="C144" s="48"/>
      <c r="D144" s="23" t="s">
        <v>12</v>
      </c>
      <c r="E144" s="23" t="s">
        <v>15</v>
      </c>
      <c r="G144" s="47" t="s">
        <v>13</v>
      </c>
      <c r="H144" s="48"/>
      <c r="I144" s="23" t="s">
        <v>25</v>
      </c>
      <c r="J144" s="23" t="s">
        <v>26</v>
      </c>
      <c r="K144" s="23" t="s">
        <v>29</v>
      </c>
      <c r="L144" s="23" t="s">
        <v>34</v>
      </c>
      <c r="M144" s="23" t="s">
        <v>35</v>
      </c>
      <c r="N144" s="23" t="s">
        <v>59</v>
      </c>
      <c r="O144" s="23" t="s">
        <v>61</v>
      </c>
    </row>
    <row r="145" spans="2:15" ht="12" customHeight="1">
      <c r="B145" s="50" t="s">
        <v>33</v>
      </c>
      <c r="C145" s="51"/>
      <c r="D145" s="24">
        <f>SUM(D146:D155)</f>
        <v>481</v>
      </c>
      <c r="E145" s="24">
        <f>SUM(E146:E156)</f>
        <v>491</v>
      </c>
      <c r="G145" s="50" t="s">
        <v>30</v>
      </c>
      <c r="H145" s="51"/>
      <c r="I145" s="30">
        <f>SUM(I146:I163)</f>
        <v>440</v>
      </c>
      <c r="J145" s="30">
        <f>SUM(J146:J163)</f>
        <v>449</v>
      </c>
      <c r="K145" s="30">
        <f>SUM(K146:K163)</f>
        <v>448</v>
      </c>
      <c r="L145" s="30">
        <f>SUM(L146:L163)</f>
        <v>379</v>
      </c>
      <c r="M145" s="30">
        <v>381</v>
      </c>
      <c r="N145" s="30">
        <v>345</v>
      </c>
      <c r="O145" s="30">
        <v>322</v>
      </c>
    </row>
    <row r="146" spans="2:15" ht="12" customHeight="1">
      <c r="B146" s="15"/>
      <c r="C146" s="21" t="s">
        <v>0</v>
      </c>
      <c r="D146" s="40">
        <v>6</v>
      </c>
      <c r="E146" s="42">
        <v>7</v>
      </c>
      <c r="G146" s="15"/>
      <c r="H146" s="21" t="s">
        <v>0</v>
      </c>
      <c r="I146" s="31">
        <v>6</v>
      </c>
      <c r="J146" s="31">
        <v>6</v>
      </c>
      <c r="K146" s="31">
        <v>7</v>
      </c>
      <c r="L146" s="31">
        <v>13</v>
      </c>
      <c r="M146" s="31">
        <v>13</v>
      </c>
      <c r="N146" s="31">
        <v>14</v>
      </c>
      <c r="O146" s="31">
        <v>20</v>
      </c>
    </row>
    <row r="147" spans="2:15" ht="12" customHeight="1">
      <c r="B147" s="15"/>
      <c r="C147" s="21" t="s">
        <v>1</v>
      </c>
      <c r="D147" s="40">
        <v>1</v>
      </c>
      <c r="E147" s="42">
        <v>0</v>
      </c>
      <c r="G147" s="15"/>
      <c r="H147" s="21" t="s">
        <v>37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</row>
    <row r="148" spans="2:15" ht="12" customHeight="1">
      <c r="B148" s="15"/>
      <c r="C148" s="21" t="s">
        <v>2</v>
      </c>
      <c r="D148" s="40">
        <v>93</v>
      </c>
      <c r="E148" s="42">
        <v>90</v>
      </c>
      <c r="G148" s="15"/>
      <c r="H148" s="21" t="s">
        <v>2</v>
      </c>
      <c r="I148" s="31">
        <v>89</v>
      </c>
      <c r="J148" s="31">
        <v>80</v>
      </c>
      <c r="K148" s="31">
        <v>82</v>
      </c>
      <c r="L148" s="31">
        <v>72</v>
      </c>
      <c r="M148" s="31">
        <v>69</v>
      </c>
      <c r="N148" s="31">
        <v>52</v>
      </c>
      <c r="O148" s="31">
        <v>50</v>
      </c>
    </row>
    <row r="149" spans="2:15" ht="12" customHeight="1">
      <c r="B149" s="15"/>
      <c r="C149" s="21" t="s">
        <v>3</v>
      </c>
      <c r="D149" s="40">
        <v>51</v>
      </c>
      <c r="E149" s="42">
        <v>39</v>
      </c>
      <c r="G149" s="15"/>
      <c r="H149" s="21" t="s">
        <v>3</v>
      </c>
      <c r="I149" s="31">
        <v>41</v>
      </c>
      <c r="J149" s="31">
        <v>34</v>
      </c>
      <c r="K149" s="31">
        <v>33</v>
      </c>
      <c r="L149" s="31">
        <v>30</v>
      </c>
      <c r="M149" s="31">
        <v>31</v>
      </c>
      <c r="N149" s="31">
        <v>31</v>
      </c>
      <c r="O149" s="31">
        <v>28</v>
      </c>
    </row>
    <row r="150" spans="2:15" ht="12" customHeight="1">
      <c r="B150" s="15"/>
      <c r="C150" s="21" t="s">
        <v>4</v>
      </c>
      <c r="D150" s="40">
        <v>0</v>
      </c>
      <c r="E150" s="42">
        <v>1</v>
      </c>
      <c r="G150" s="15"/>
      <c r="H150" s="21" t="s">
        <v>4</v>
      </c>
      <c r="I150" s="31">
        <v>0</v>
      </c>
      <c r="J150" s="31">
        <v>1</v>
      </c>
      <c r="K150" s="31">
        <v>1</v>
      </c>
      <c r="L150" s="31">
        <v>0</v>
      </c>
      <c r="M150" s="31">
        <v>0</v>
      </c>
      <c r="N150" s="31">
        <v>0</v>
      </c>
      <c r="O150" s="31">
        <v>0</v>
      </c>
    </row>
    <row r="151" spans="2:15" ht="12" customHeight="1">
      <c r="B151" s="15"/>
      <c r="C151" s="21" t="s">
        <v>5</v>
      </c>
      <c r="D151" s="40">
        <v>7</v>
      </c>
      <c r="E151" s="42">
        <v>12</v>
      </c>
      <c r="G151" s="15"/>
      <c r="H151" s="21" t="s">
        <v>16</v>
      </c>
      <c r="I151" s="31">
        <v>0</v>
      </c>
      <c r="J151" s="31">
        <v>0</v>
      </c>
      <c r="K151" s="31">
        <v>1</v>
      </c>
      <c r="L151" s="31">
        <v>1</v>
      </c>
      <c r="M151" s="31">
        <v>0</v>
      </c>
      <c r="N151" s="31">
        <v>0</v>
      </c>
      <c r="O151" s="31">
        <v>0</v>
      </c>
    </row>
    <row r="152" spans="2:15" ht="12" customHeight="1">
      <c r="B152" s="15"/>
      <c r="C152" s="21" t="s">
        <v>6</v>
      </c>
      <c r="D152" s="40">
        <v>184</v>
      </c>
      <c r="E152" s="42">
        <v>172</v>
      </c>
      <c r="F152" s="2"/>
      <c r="G152" s="15"/>
      <c r="H152" s="21" t="s">
        <v>38</v>
      </c>
      <c r="I152" s="31">
        <v>6</v>
      </c>
      <c r="J152" s="31">
        <v>6</v>
      </c>
      <c r="K152" s="31">
        <v>7</v>
      </c>
      <c r="L152" s="31">
        <v>5</v>
      </c>
      <c r="M152" s="31">
        <v>6</v>
      </c>
      <c r="N152" s="31">
        <v>6</v>
      </c>
      <c r="O152" s="31">
        <v>6</v>
      </c>
    </row>
    <row r="153" spans="2:15" ht="12" customHeight="1">
      <c r="B153" s="15"/>
      <c r="C153" s="21" t="s">
        <v>7</v>
      </c>
      <c r="D153" s="40">
        <v>6</v>
      </c>
      <c r="E153" s="42">
        <v>5</v>
      </c>
      <c r="G153" s="15"/>
      <c r="H153" s="21" t="s">
        <v>17</v>
      </c>
      <c r="I153" s="31">
        <v>137</v>
      </c>
      <c r="J153" s="31">
        <v>133</v>
      </c>
      <c r="K153" s="31">
        <v>118</v>
      </c>
      <c r="L153" s="31">
        <v>108</v>
      </c>
      <c r="M153" s="31">
        <v>95</v>
      </c>
      <c r="N153" s="31">
        <v>85</v>
      </c>
      <c r="O153" s="31">
        <v>69</v>
      </c>
    </row>
    <row r="154" spans="2:15" ht="12" customHeight="1">
      <c r="B154" s="15"/>
      <c r="C154" s="21" t="s">
        <v>8</v>
      </c>
      <c r="D154" s="40">
        <v>3</v>
      </c>
      <c r="E154" s="42">
        <v>3</v>
      </c>
      <c r="G154" s="15"/>
      <c r="H154" s="21" t="s">
        <v>18</v>
      </c>
      <c r="I154" s="31">
        <v>3</v>
      </c>
      <c r="J154" s="31">
        <v>3</v>
      </c>
      <c r="K154" s="31">
        <v>3</v>
      </c>
      <c r="L154" s="31">
        <v>5</v>
      </c>
      <c r="M154" s="31">
        <v>2</v>
      </c>
      <c r="N154" s="31">
        <v>4</v>
      </c>
      <c r="O154" s="31">
        <v>2</v>
      </c>
    </row>
    <row r="155" spans="2:15" ht="12" customHeight="1">
      <c r="B155" s="15"/>
      <c r="C155" s="21" t="s">
        <v>9</v>
      </c>
      <c r="D155" s="40">
        <v>130</v>
      </c>
      <c r="E155" s="42">
        <v>151</v>
      </c>
      <c r="G155" s="15"/>
      <c r="H155" s="21" t="s">
        <v>31</v>
      </c>
      <c r="I155" s="31">
        <v>3</v>
      </c>
      <c r="J155" s="31">
        <v>3</v>
      </c>
      <c r="K155" s="31">
        <v>3</v>
      </c>
      <c r="L155" s="31">
        <v>3</v>
      </c>
      <c r="M155" s="31">
        <v>3</v>
      </c>
      <c r="N155" s="31">
        <v>3</v>
      </c>
      <c r="O155" s="31">
        <v>4</v>
      </c>
    </row>
    <row r="156" spans="2:15" ht="12" customHeight="1">
      <c r="B156" s="19"/>
      <c r="C156" s="22" t="s">
        <v>10</v>
      </c>
      <c r="D156" s="41"/>
      <c r="E156" s="43">
        <v>11</v>
      </c>
      <c r="G156" s="15"/>
      <c r="H156" s="21" t="s">
        <v>39</v>
      </c>
      <c r="I156" s="31">
        <v>27</v>
      </c>
      <c r="J156" s="31">
        <v>23</v>
      </c>
      <c r="K156" s="31">
        <v>30</v>
      </c>
      <c r="L156" s="31">
        <v>23</v>
      </c>
      <c r="M156" s="31">
        <v>24</v>
      </c>
      <c r="N156" s="31">
        <v>21</v>
      </c>
      <c r="O156" s="31">
        <v>17</v>
      </c>
    </row>
    <row r="157" spans="2:15" ht="12" customHeight="1">
      <c r="G157" s="16"/>
      <c r="H157" s="21" t="s">
        <v>19</v>
      </c>
      <c r="I157" s="31">
        <v>16</v>
      </c>
      <c r="J157" s="31">
        <v>25</v>
      </c>
      <c r="K157" s="31">
        <v>25</v>
      </c>
      <c r="L157" s="31">
        <v>21</v>
      </c>
      <c r="M157" s="31">
        <v>29</v>
      </c>
      <c r="N157" s="31">
        <v>22</v>
      </c>
      <c r="O157" s="31">
        <v>26</v>
      </c>
    </row>
    <row r="158" spans="2:15" ht="12" customHeight="1">
      <c r="G158" s="16"/>
      <c r="H158" s="21" t="s">
        <v>20</v>
      </c>
      <c r="I158" s="31">
        <v>6</v>
      </c>
      <c r="J158" s="31">
        <v>22</v>
      </c>
      <c r="K158" s="31">
        <v>23</v>
      </c>
      <c r="L158" s="31">
        <v>5</v>
      </c>
      <c r="M158" s="31">
        <v>12</v>
      </c>
      <c r="N158" s="31">
        <v>5</v>
      </c>
      <c r="O158" s="31">
        <v>10</v>
      </c>
    </row>
    <row r="159" spans="2:15" ht="12" customHeight="1">
      <c r="G159" s="16"/>
      <c r="H159" s="21" t="s">
        <v>21</v>
      </c>
      <c r="I159" s="31">
        <v>7</v>
      </c>
      <c r="J159" s="31">
        <v>11</v>
      </c>
      <c r="K159" s="31">
        <v>10</v>
      </c>
      <c r="L159" s="31">
        <v>8</v>
      </c>
      <c r="M159" s="31">
        <v>10</v>
      </c>
      <c r="N159" s="31">
        <v>8</v>
      </c>
      <c r="O159" s="31">
        <v>9</v>
      </c>
    </row>
    <row r="160" spans="2:15" ht="12" customHeight="1">
      <c r="G160" s="16"/>
      <c r="H160" s="29" t="s">
        <v>22</v>
      </c>
      <c r="I160" s="31">
        <v>99</v>
      </c>
      <c r="J160" s="31">
        <v>96</v>
      </c>
      <c r="K160" s="31">
        <v>36</v>
      </c>
      <c r="L160" s="31">
        <v>32</v>
      </c>
      <c r="M160" s="31">
        <v>32</v>
      </c>
      <c r="N160" s="31">
        <v>31</v>
      </c>
      <c r="O160" s="31">
        <v>29</v>
      </c>
    </row>
    <row r="161" spans="2:15" ht="12" customHeight="1">
      <c r="G161" s="15"/>
      <c r="H161" s="21" t="s">
        <v>27</v>
      </c>
      <c r="I161" s="31"/>
      <c r="J161" s="31"/>
      <c r="K161" s="31">
        <v>5</v>
      </c>
      <c r="L161" s="31">
        <v>4</v>
      </c>
      <c r="M161" s="31">
        <v>5</v>
      </c>
      <c r="N161" s="31">
        <v>5</v>
      </c>
      <c r="O161" s="31">
        <v>5</v>
      </c>
    </row>
    <row r="162" spans="2:15" ht="12" customHeight="1">
      <c r="G162" s="15"/>
      <c r="H162" s="21" t="s">
        <v>28</v>
      </c>
      <c r="I162" s="31"/>
      <c r="J162" s="31"/>
      <c r="K162" s="31">
        <v>58</v>
      </c>
      <c r="L162" s="31">
        <v>49</v>
      </c>
      <c r="M162" s="31">
        <v>46</v>
      </c>
      <c r="N162" s="31">
        <v>48</v>
      </c>
      <c r="O162" s="31">
        <v>43</v>
      </c>
    </row>
    <row r="163" spans="2:15" ht="12" customHeight="1">
      <c r="G163" s="20"/>
      <c r="H163" s="22" t="s">
        <v>36</v>
      </c>
      <c r="I163" s="45"/>
      <c r="J163" s="30">
        <v>6</v>
      </c>
      <c r="K163" s="30">
        <v>6</v>
      </c>
      <c r="L163" s="30"/>
      <c r="M163" s="30">
        <v>4</v>
      </c>
      <c r="N163" s="30"/>
      <c r="O163" s="30">
        <v>4</v>
      </c>
    </row>
    <row r="164" spans="2:15" ht="9" customHeight="1"/>
    <row r="165" spans="2:15" s="11" customFormat="1" ht="12" customHeight="1">
      <c r="B165" s="52" t="s">
        <v>48</v>
      </c>
      <c r="C165" s="52"/>
      <c r="E165" s="12" t="s">
        <v>23</v>
      </c>
      <c r="G165" s="52" t="s">
        <v>48</v>
      </c>
      <c r="H165" s="52"/>
      <c r="I165" s="12"/>
      <c r="L165" s="12"/>
      <c r="N165" s="12"/>
      <c r="O165" s="12" t="s">
        <v>23</v>
      </c>
    </row>
    <row r="166" spans="2:15" ht="6.75" customHeight="1">
      <c r="E166" s="2"/>
      <c r="I166" s="2"/>
      <c r="L166" s="2"/>
      <c r="M166" s="2"/>
      <c r="N166" s="2"/>
      <c r="O166" s="2"/>
    </row>
    <row r="167" spans="2:15" ht="12" customHeight="1">
      <c r="B167" s="47" t="s">
        <v>13</v>
      </c>
      <c r="C167" s="48"/>
      <c r="D167" s="23" t="s">
        <v>12</v>
      </c>
      <c r="E167" s="23" t="s">
        <v>15</v>
      </c>
      <c r="G167" s="47" t="s">
        <v>13</v>
      </c>
      <c r="H167" s="48"/>
      <c r="I167" s="23" t="s">
        <v>25</v>
      </c>
      <c r="J167" s="23" t="s">
        <v>26</v>
      </c>
      <c r="K167" s="23" t="s">
        <v>29</v>
      </c>
      <c r="L167" s="23" t="s">
        <v>34</v>
      </c>
      <c r="M167" s="23" t="s">
        <v>35</v>
      </c>
      <c r="N167" s="23" t="s">
        <v>59</v>
      </c>
      <c r="O167" s="23" t="s">
        <v>61</v>
      </c>
    </row>
    <row r="168" spans="2:15" ht="12" customHeight="1">
      <c r="B168" s="50" t="s">
        <v>33</v>
      </c>
      <c r="C168" s="51"/>
      <c r="D168" s="32">
        <f>SUM(D169:D178)</f>
        <v>100</v>
      </c>
      <c r="E168" s="32">
        <f>SUM(E169:E179)</f>
        <v>100</v>
      </c>
      <c r="G168" s="50" t="s">
        <v>30</v>
      </c>
      <c r="H168" s="51"/>
      <c r="I168" s="32">
        <f t="shared" ref="I168:N168" si="9">SUM(I169:I186)</f>
        <v>100.00000000000001</v>
      </c>
      <c r="J168" s="32">
        <f t="shared" si="9"/>
        <v>100.00000000000001</v>
      </c>
      <c r="K168" s="32">
        <f t="shared" si="9"/>
        <v>99.999999999999986</v>
      </c>
      <c r="L168" s="32">
        <f t="shared" si="9"/>
        <v>100.00000000000001</v>
      </c>
      <c r="M168" s="32">
        <f t="shared" si="9"/>
        <v>100</v>
      </c>
      <c r="N168" s="32">
        <f t="shared" si="9"/>
        <v>97.101449275362327</v>
      </c>
      <c r="O168" s="32">
        <f>SUM(O169:O186)</f>
        <v>100</v>
      </c>
    </row>
    <row r="169" spans="2:15" ht="12" customHeight="1">
      <c r="B169" s="15"/>
      <c r="C169" s="21" t="s">
        <v>0</v>
      </c>
      <c r="D169" s="33">
        <f>D146/D145*100</f>
        <v>1.2474012474012475</v>
      </c>
      <c r="E169" s="34">
        <f>E146/E145*100</f>
        <v>1.4256619144602851</v>
      </c>
      <c r="G169" s="15"/>
      <c r="H169" s="21" t="s">
        <v>0</v>
      </c>
      <c r="I169" s="33">
        <v>1.3636363636363635</v>
      </c>
      <c r="J169" s="33">
        <v>1.3363028953229399</v>
      </c>
      <c r="K169" s="33">
        <f t="shared" ref="K169:M185" si="10">K146/K$145*100</f>
        <v>1.5625</v>
      </c>
      <c r="L169" s="33">
        <f t="shared" si="10"/>
        <v>3.4300791556728232</v>
      </c>
      <c r="M169" s="33">
        <f t="shared" si="10"/>
        <v>3.4120734908136483</v>
      </c>
      <c r="N169" s="33">
        <f t="shared" ref="N169:O185" si="11">N146/N$145*100</f>
        <v>4.057971014492753</v>
      </c>
      <c r="O169" s="33">
        <f t="shared" si="11"/>
        <v>6.2111801242236027</v>
      </c>
    </row>
    <row r="170" spans="2:15" ht="12" customHeight="1">
      <c r="B170" s="15"/>
      <c r="C170" s="21" t="s">
        <v>1</v>
      </c>
      <c r="D170" s="33">
        <f>D147/D145*100</f>
        <v>0.20790020790020791</v>
      </c>
      <c r="E170" s="34">
        <f>E147/E145*100</f>
        <v>0</v>
      </c>
      <c r="G170" s="15"/>
      <c r="H170" s="21" t="s">
        <v>37</v>
      </c>
      <c r="I170" s="33">
        <v>0</v>
      </c>
      <c r="J170" s="33">
        <v>0</v>
      </c>
      <c r="K170" s="33">
        <f t="shared" si="10"/>
        <v>0</v>
      </c>
      <c r="L170" s="33">
        <f t="shared" si="10"/>
        <v>0</v>
      </c>
      <c r="M170" s="33">
        <f t="shared" si="10"/>
        <v>0</v>
      </c>
      <c r="N170" s="33">
        <f t="shared" si="11"/>
        <v>0</v>
      </c>
      <c r="O170" s="33">
        <f t="shared" si="11"/>
        <v>0</v>
      </c>
    </row>
    <row r="171" spans="2:15" ht="12" customHeight="1">
      <c r="B171" s="15"/>
      <c r="C171" s="21" t="s">
        <v>2</v>
      </c>
      <c r="D171" s="33">
        <f>D148/D145*100</f>
        <v>19.334719334719335</v>
      </c>
      <c r="E171" s="34">
        <f>E148/E145*100</f>
        <v>18.329938900203665</v>
      </c>
      <c r="G171" s="15"/>
      <c r="H171" s="21" t="s">
        <v>2</v>
      </c>
      <c r="I171" s="33">
        <v>20.227272727272727</v>
      </c>
      <c r="J171" s="33">
        <v>17.817371937639198</v>
      </c>
      <c r="K171" s="33">
        <f t="shared" si="10"/>
        <v>18.303571428571427</v>
      </c>
      <c r="L171" s="33">
        <f t="shared" si="10"/>
        <v>18.997361477572557</v>
      </c>
      <c r="M171" s="33">
        <f t="shared" si="10"/>
        <v>18.110236220472441</v>
      </c>
      <c r="N171" s="33">
        <f t="shared" si="11"/>
        <v>15.072463768115943</v>
      </c>
      <c r="O171" s="33">
        <f t="shared" si="11"/>
        <v>15.527950310559005</v>
      </c>
    </row>
    <row r="172" spans="2:15" ht="12" customHeight="1">
      <c r="B172" s="15"/>
      <c r="C172" s="21" t="s">
        <v>3</v>
      </c>
      <c r="D172" s="33">
        <f>D149/D145*100</f>
        <v>10.602910602910603</v>
      </c>
      <c r="E172" s="34">
        <f>E149/E145*100</f>
        <v>7.9429735234215881</v>
      </c>
      <c r="G172" s="15"/>
      <c r="H172" s="21" t="s">
        <v>3</v>
      </c>
      <c r="I172" s="33">
        <v>9.3181818181818183</v>
      </c>
      <c r="J172" s="33">
        <v>7.5723830734966597</v>
      </c>
      <c r="K172" s="33">
        <f t="shared" si="10"/>
        <v>7.3660714285714288</v>
      </c>
      <c r="L172" s="33">
        <f t="shared" si="10"/>
        <v>7.9155672823219003</v>
      </c>
      <c r="M172" s="33">
        <f t="shared" si="10"/>
        <v>8.1364829396325451</v>
      </c>
      <c r="N172" s="33">
        <f t="shared" si="11"/>
        <v>8.9855072463768124</v>
      </c>
      <c r="O172" s="33">
        <f t="shared" si="11"/>
        <v>8.695652173913043</v>
      </c>
    </row>
    <row r="173" spans="2:15" ht="12" customHeight="1">
      <c r="B173" s="15"/>
      <c r="C173" s="21" t="s">
        <v>4</v>
      </c>
      <c r="D173" s="33">
        <f>D150/D145*100</f>
        <v>0</v>
      </c>
      <c r="E173" s="34">
        <f>E150/E145*100</f>
        <v>0.20366598778004072</v>
      </c>
      <c r="G173" s="15"/>
      <c r="H173" s="21" t="s">
        <v>4</v>
      </c>
      <c r="I173" s="33">
        <v>0</v>
      </c>
      <c r="J173" s="33">
        <v>0.22271714922048996</v>
      </c>
      <c r="K173" s="33">
        <f t="shared" si="10"/>
        <v>0.2232142857142857</v>
      </c>
      <c r="L173" s="33">
        <f t="shared" si="10"/>
        <v>0</v>
      </c>
      <c r="M173" s="33">
        <f t="shared" si="10"/>
        <v>0</v>
      </c>
      <c r="N173" s="33">
        <f t="shared" si="11"/>
        <v>0</v>
      </c>
      <c r="O173" s="33">
        <f t="shared" si="11"/>
        <v>0</v>
      </c>
    </row>
    <row r="174" spans="2:15" ht="12" customHeight="1">
      <c r="B174" s="15"/>
      <c r="C174" s="21" t="s">
        <v>5</v>
      </c>
      <c r="D174" s="33">
        <f>D151/D145*100</f>
        <v>1.4553014553014554</v>
      </c>
      <c r="E174" s="34">
        <f>E151/E145*100</f>
        <v>2.4439918533604885</v>
      </c>
      <c r="G174" s="15"/>
      <c r="H174" s="21" t="s">
        <v>16</v>
      </c>
      <c r="I174" s="33">
        <v>0</v>
      </c>
      <c r="J174" s="33">
        <v>0</v>
      </c>
      <c r="K174" s="33">
        <f t="shared" si="10"/>
        <v>0.2232142857142857</v>
      </c>
      <c r="L174" s="33">
        <f t="shared" si="10"/>
        <v>0.26385224274406333</v>
      </c>
      <c r="M174" s="33">
        <f t="shared" si="10"/>
        <v>0</v>
      </c>
      <c r="N174" s="33">
        <f t="shared" si="11"/>
        <v>0</v>
      </c>
      <c r="O174" s="33">
        <f t="shared" si="11"/>
        <v>0</v>
      </c>
    </row>
    <row r="175" spans="2:15" ht="12" customHeight="1">
      <c r="B175" s="15"/>
      <c r="C175" s="21" t="s">
        <v>6</v>
      </c>
      <c r="D175" s="33">
        <f>D152/D145*100</f>
        <v>38.253638253638258</v>
      </c>
      <c r="E175" s="34">
        <f>E152/E145*100</f>
        <v>35.03054989816701</v>
      </c>
      <c r="G175" s="15"/>
      <c r="H175" s="21" t="s">
        <v>38</v>
      </c>
      <c r="I175" s="33">
        <v>1.3636363636363635</v>
      </c>
      <c r="J175" s="33">
        <v>1.3363028953229399</v>
      </c>
      <c r="K175" s="33">
        <f t="shared" si="10"/>
        <v>1.5625</v>
      </c>
      <c r="L175" s="33">
        <f t="shared" si="10"/>
        <v>1.3192612137203166</v>
      </c>
      <c r="M175" s="33">
        <f t="shared" si="10"/>
        <v>1.5748031496062991</v>
      </c>
      <c r="N175" s="33">
        <f t="shared" si="11"/>
        <v>1.7391304347826086</v>
      </c>
      <c r="O175" s="33">
        <f t="shared" si="11"/>
        <v>1.8633540372670807</v>
      </c>
    </row>
    <row r="176" spans="2:15" ht="12" customHeight="1">
      <c r="B176" s="15"/>
      <c r="C176" s="21" t="s">
        <v>7</v>
      </c>
      <c r="D176" s="33">
        <f>D153/D145*100</f>
        <v>1.2474012474012475</v>
      </c>
      <c r="E176" s="34">
        <f>E153/E145*100</f>
        <v>1.0183299389002036</v>
      </c>
      <c r="G176" s="15"/>
      <c r="H176" s="21" t="s">
        <v>17</v>
      </c>
      <c r="I176" s="33">
        <v>31.136363636363633</v>
      </c>
      <c r="J176" s="33">
        <v>29.621380846325167</v>
      </c>
      <c r="K176" s="33">
        <f t="shared" si="10"/>
        <v>26.339285714285715</v>
      </c>
      <c r="L176" s="33">
        <f t="shared" si="10"/>
        <v>28.496042216358841</v>
      </c>
      <c r="M176" s="33">
        <f t="shared" si="10"/>
        <v>24.934383202099738</v>
      </c>
      <c r="N176" s="33">
        <f t="shared" si="11"/>
        <v>24.637681159420293</v>
      </c>
      <c r="O176" s="33">
        <f t="shared" si="11"/>
        <v>21.428571428571427</v>
      </c>
    </row>
    <row r="177" spans="2:15" ht="12" customHeight="1">
      <c r="B177" s="15"/>
      <c r="C177" s="21" t="s">
        <v>8</v>
      </c>
      <c r="D177" s="33">
        <f>D154/D145*100</f>
        <v>0.62370062370062374</v>
      </c>
      <c r="E177" s="34">
        <f>E154/E145*100</f>
        <v>0.61099796334012213</v>
      </c>
      <c r="G177" s="15"/>
      <c r="H177" s="21" t="s">
        <v>18</v>
      </c>
      <c r="I177" s="33">
        <v>0.68181818181818177</v>
      </c>
      <c r="J177" s="33">
        <v>0.66815144766146994</v>
      </c>
      <c r="K177" s="33">
        <f t="shared" si="10"/>
        <v>0.6696428571428571</v>
      </c>
      <c r="L177" s="33">
        <f t="shared" si="10"/>
        <v>1.3192612137203166</v>
      </c>
      <c r="M177" s="33">
        <f t="shared" si="10"/>
        <v>0.52493438320209973</v>
      </c>
      <c r="N177" s="33">
        <f t="shared" si="11"/>
        <v>1.1594202898550725</v>
      </c>
      <c r="O177" s="33">
        <f t="shared" si="11"/>
        <v>0.6211180124223602</v>
      </c>
    </row>
    <row r="178" spans="2:15" ht="12" customHeight="1">
      <c r="B178" s="15"/>
      <c r="C178" s="21" t="s">
        <v>9</v>
      </c>
      <c r="D178" s="33">
        <f>D155/D145*100</f>
        <v>27.027027027027028</v>
      </c>
      <c r="E178" s="34">
        <f>E155/E145*100</f>
        <v>30.753564154786151</v>
      </c>
      <c r="G178" s="15"/>
      <c r="H178" s="21" t="s">
        <v>31</v>
      </c>
      <c r="I178" s="33">
        <v>0.68181818181818177</v>
      </c>
      <c r="J178" s="33">
        <v>0.66815144766146994</v>
      </c>
      <c r="K178" s="33">
        <f t="shared" si="10"/>
        <v>0.6696428571428571</v>
      </c>
      <c r="L178" s="33">
        <f t="shared" si="10"/>
        <v>0.79155672823219003</v>
      </c>
      <c r="M178" s="33">
        <f t="shared" si="10"/>
        <v>0.78740157480314954</v>
      </c>
      <c r="N178" s="33">
        <f t="shared" si="11"/>
        <v>0.86956521739130432</v>
      </c>
      <c r="O178" s="33">
        <f t="shared" si="11"/>
        <v>1.2422360248447204</v>
      </c>
    </row>
    <row r="179" spans="2:15" ht="12" customHeight="1">
      <c r="B179" s="19"/>
      <c r="C179" s="22" t="s">
        <v>10</v>
      </c>
      <c r="D179" s="35"/>
      <c r="E179" s="36">
        <f>E156/E145*100</f>
        <v>2.2403258655804481</v>
      </c>
      <c r="G179" s="15"/>
      <c r="H179" s="21" t="s">
        <v>39</v>
      </c>
      <c r="I179" s="33">
        <v>6.1363636363636367</v>
      </c>
      <c r="J179" s="33">
        <v>5.1224944320712691</v>
      </c>
      <c r="K179" s="33">
        <f t="shared" si="10"/>
        <v>6.6964285714285712</v>
      </c>
      <c r="L179" s="33">
        <f t="shared" si="10"/>
        <v>6.0686015831134563</v>
      </c>
      <c r="M179" s="33">
        <f t="shared" si="10"/>
        <v>6.2992125984251963</v>
      </c>
      <c r="N179" s="33">
        <f t="shared" si="11"/>
        <v>6.0869565217391308</v>
      </c>
      <c r="O179" s="33">
        <f t="shared" si="11"/>
        <v>5.2795031055900621</v>
      </c>
    </row>
    <row r="180" spans="2:15" ht="12" customHeight="1">
      <c r="G180" s="16"/>
      <c r="H180" s="21" t="s">
        <v>19</v>
      </c>
      <c r="I180" s="33">
        <v>3.6363636363636362</v>
      </c>
      <c r="J180" s="33">
        <v>5.56792873051225</v>
      </c>
      <c r="K180" s="33">
        <f t="shared" si="10"/>
        <v>5.5803571428571432</v>
      </c>
      <c r="L180" s="33">
        <f t="shared" si="10"/>
        <v>5.5408970976253293</v>
      </c>
      <c r="M180" s="33">
        <f t="shared" si="10"/>
        <v>7.6115485564304457</v>
      </c>
      <c r="N180" s="33">
        <f t="shared" si="11"/>
        <v>6.3768115942028984</v>
      </c>
      <c r="O180" s="33">
        <f t="shared" si="11"/>
        <v>8.0745341614906838</v>
      </c>
    </row>
    <row r="181" spans="2:15" ht="12" customHeight="1">
      <c r="G181" s="16"/>
      <c r="H181" s="21" t="s">
        <v>20</v>
      </c>
      <c r="I181" s="33">
        <v>1.3636363636363635</v>
      </c>
      <c r="J181" s="33">
        <v>4.8997772828507795</v>
      </c>
      <c r="K181" s="33">
        <f t="shared" si="10"/>
        <v>5.1339285714285712</v>
      </c>
      <c r="L181" s="33">
        <f t="shared" si="10"/>
        <v>1.3192612137203166</v>
      </c>
      <c r="M181" s="33">
        <f t="shared" si="10"/>
        <v>3.1496062992125982</v>
      </c>
      <c r="N181" s="33">
        <f t="shared" si="11"/>
        <v>1.4492753623188406</v>
      </c>
      <c r="O181" s="33">
        <f t="shared" si="11"/>
        <v>3.1055900621118013</v>
      </c>
    </row>
    <row r="182" spans="2:15" ht="12" customHeight="1">
      <c r="G182" s="16"/>
      <c r="H182" s="21" t="s">
        <v>21</v>
      </c>
      <c r="I182" s="33">
        <v>1.5909090909090908</v>
      </c>
      <c r="J182" s="33">
        <v>2.4498886414253898</v>
      </c>
      <c r="K182" s="33">
        <f t="shared" si="10"/>
        <v>2.2321428571428572</v>
      </c>
      <c r="L182" s="33">
        <f t="shared" si="10"/>
        <v>2.1108179419525066</v>
      </c>
      <c r="M182" s="33">
        <f t="shared" si="10"/>
        <v>2.6246719160104988</v>
      </c>
      <c r="N182" s="33">
        <f t="shared" si="11"/>
        <v>2.318840579710145</v>
      </c>
      <c r="O182" s="33">
        <f t="shared" si="11"/>
        <v>2.7950310559006213</v>
      </c>
    </row>
    <row r="183" spans="2:15" ht="12" customHeight="1">
      <c r="G183" s="16"/>
      <c r="H183" s="29" t="s">
        <v>22</v>
      </c>
      <c r="I183" s="37">
        <v>22.5</v>
      </c>
      <c r="J183" s="37">
        <v>21.380846325167038</v>
      </c>
      <c r="K183" s="37">
        <f t="shared" si="10"/>
        <v>8.0357142857142865</v>
      </c>
      <c r="L183" s="37">
        <f t="shared" si="10"/>
        <v>8.4432717678100264</v>
      </c>
      <c r="M183" s="37">
        <f t="shared" si="10"/>
        <v>8.3989501312335957</v>
      </c>
      <c r="N183" s="37">
        <f t="shared" si="11"/>
        <v>8.9855072463768124</v>
      </c>
      <c r="O183" s="44">
        <f t="shared" si="11"/>
        <v>9.0062111801242235</v>
      </c>
    </row>
    <row r="184" spans="2:15" ht="12" customHeight="1">
      <c r="G184" s="15"/>
      <c r="H184" s="21" t="s">
        <v>27</v>
      </c>
      <c r="I184" s="33"/>
      <c r="J184" s="33"/>
      <c r="K184" s="33">
        <f t="shared" si="10"/>
        <v>1.1160714285714286</v>
      </c>
      <c r="L184" s="33">
        <f t="shared" si="10"/>
        <v>1.0554089709762533</v>
      </c>
      <c r="M184" s="33">
        <f t="shared" si="10"/>
        <v>1.3123359580052494</v>
      </c>
      <c r="N184" s="33">
        <f t="shared" si="11"/>
        <v>1.4492753623188406</v>
      </c>
      <c r="O184" s="33">
        <f t="shared" si="11"/>
        <v>1.5527950310559007</v>
      </c>
    </row>
    <row r="185" spans="2:15" ht="12" customHeight="1">
      <c r="G185" s="15"/>
      <c r="H185" s="21" t="s">
        <v>28</v>
      </c>
      <c r="I185" s="33"/>
      <c r="J185" s="33"/>
      <c r="K185" s="33">
        <f t="shared" si="10"/>
        <v>12.946428571428573</v>
      </c>
      <c r="L185" s="33">
        <f t="shared" si="10"/>
        <v>12.928759894459102</v>
      </c>
      <c r="M185" s="33">
        <f t="shared" si="10"/>
        <v>12.073490813648293</v>
      </c>
      <c r="N185" s="33">
        <f t="shared" si="11"/>
        <v>13.913043478260869</v>
      </c>
      <c r="O185" s="33">
        <f t="shared" si="11"/>
        <v>13.354037267080745</v>
      </c>
    </row>
    <row r="186" spans="2:15" ht="12" customHeight="1">
      <c r="G186" s="20"/>
      <c r="H186" s="22" t="s">
        <v>36</v>
      </c>
      <c r="I186" s="35"/>
      <c r="J186" s="38">
        <f>J163/J$145*100</f>
        <v>1.3363028953229399</v>
      </c>
      <c r="K186" s="38">
        <f>K163/K$145*100</f>
        <v>1.3392857142857142</v>
      </c>
      <c r="L186" s="35"/>
      <c r="M186" s="35">
        <f>M163/M$145*100</f>
        <v>1.0498687664041995</v>
      </c>
      <c r="N186" s="35"/>
      <c r="O186" s="35">
        <f>O163/O$145*100</f>
        <v>1.2422360248447204</v>
      </c>
    </row>
    <row r="187" spans="2:15" ht="12" customHeight="1"/>
    <row r="188" spans="2:15" s="11" customFormat="1" ht="12" customHeight="1">
      <c r="B188" s="52" t="s">
        <v>49</v>
      </c>
      <c r="C188" s="52"/>
      <c r="D188" s="54" t="s">
        <v>14</v>
      </c>
      <c r="E188" s="54"/>
      <c r="G188" s="52" t="s">
        <v>49</v>
      </c>
      <c r="H188" s="52"/>
      <c r="I188" s="12"/>
      <c r="L188" s="12"/>
      <c r="N188" s="12"/>
      <c r="O188" s="12" t="s">
        <v>14</v>
      </c>
    </row>
    <row r="189" spans="2:15" ht="6.75" customHeight="1">
      <c r="D189" s="2"/>
      <c r="E189" s="2"/>
      <c r="I189" s="2"/>
      <c r="L189" s="2"/>
      <c r="M189" s="2"/>
      <c r="N189" s="2"/>
      <c r="O189" s="2"/>
    </row>
    <row r="190" spans="2:15" ht="12" customHeight="1">
      <c r="B190" s="47" t="s">
        <v>13</v>
      </c>
      <c r="C190" s="48"/>
      <c r="D190" s="23" t="s">
        <v>12</v>
      </c>
      <c r="E190" s="23" t="s">
        <v>15</v>
      </c>
      <c r="G190" s="47" t="s">
        <v>13</v>
      </c>
      <c r="H190" s="48"/>
      <c r="I190" s="23" t="s">
        <v>25</v>
      </c>
      <c r="J190" s="23" t="s">
        <v>26</v>
      </c>
      <c r="K190" s="23" t="s">
        <v>29</v>
      </c>
      <c r="L190" s="23" t="s">
        <v>34</v>
      </c>
      <c r="M190" s="23" t="s">
        <v>35</v>
      </c>
      <c r="N190" s="23" t="s">
        <v>59</v>
      </c>
      <c r="O190" s="23" t="s">
        <v>61</v>
      </c>
    </row>
    <row r="191" spans="2:15" ht="12" customHeight="1">
      <c r="B191" s="50" t="s">
        <v>33</v>
      </c>
      <c r="C191" s="51"/>
      <c r="D191" s="24">
        <f>SUM(D192:D201)</f>
        <v>531</v>
      </c>
      <c r="E191" s="24">
        <f>SUM(E192:E202)</f>
        <v>580</v>
      </c>
      <c r="G191" s="50" t="s">
        <v>30</v>
      </c>
      <c r="H191" s="51"/>
      <c r="I191" s="30">
        <f>SUM(I192:I209)</f>
        <v>509</v>
      </c>
      <c r="J191" s="30">
        <f>SUM(J192:J209)</f>
        <v>544</v>
      </c>
      <c r="K191" s="30">
        <f>SUM(K192:K209)</f>
        <v>516</v>
      </c>
      <c r="L191" s="30">
        <f>SUM(L192:L209)</f>
        <v>448</v>
      </c>
      <c r="M191" s="30">
        <v>457</v>
      </c>
      <c r="N191" s="30">
        <v>393</v>
      </c>
      <c r="O191" s="30">
        <v>384</v>
      </c>
    </row>
    <row r="192" spans="2:15" ht="12" customHeight="1">
      <c r="B192" s="15"/>
      <c r="C192" s="21" t="s">
        <v>0</v>
      </c>
      <c r="D192" s="40">
        <v>12</v>
      </c>
      <c r="E192" s="42">
        <v>11</v>
      </c>
      <c r="G192" s="15"/>
      <c r="H192" s="21" t="s">
        <v>0</v>
      </c>
      <c r="I192" s="31">
        <v>12</v>
      </c>
      <c r="J192" s="31">
        <v>12</v>
      </c>
      <c r="K192" s="31">
        <v>15</v>
      </c>
      <c r="L192" s="31">
        <v>14</v>
      </c>
      <c r="M192" s="31">
        <v>15</v>
      </c>
      <c r="N192" s="31">
        <v>14</v>
      </c>
      <c r="O192" s="31">
        <v>22</v>
      </c>
    </row>
    <row r="193" spans="2:15" ht="12" customHeight="1">
      <c r="B193" s="15"/>
      <c r="C193" s="21" t="s">
        <v>1</v>
      </c>
      <c r="D193" s="40">
        <v>4</v>
      </c>
      <c r="E193" s="42">
        <v>3</v>
      </c>
      <c r="G193" s="15"/>
      <c r="H193" s="21" t="s">
        <v>37</v>
      </c>
      <c r="I193" s="31">
        <v>5</v>
      </c>
      <c r="J193" s="31">
        <v>2</v>
      </c>
      <c r="K193" s="31">
        <v>2</v>
      </c>
      <c r="L193" s="31">
        <v>1</v>
      </c>
      <c r="M193" s="31">
        <v>1</v>
      </c>
      <c r="N193" s="31">
        <v>1</v>
      </c>
      <c r="O193" s="31">
        <v>1</v>
      </c>
    </row>
    <row r="194" spans="2:15" ht="12" customHeight="1">
      <c r="B194" s="15"/>
      <c r="C194" s="21" t="s">
        <v>2</v>
      </c>
      <c r="D194" s="40">
        <v>85</v>
      </c>
      <c r="E194" s="42">
        <v>81</v>
      </c>
      <c r="G194" s="15"/>
      <c r="H194" s="21" t="s">
        <v>2</v>
      </c>
      <c r="I194" s="31">
        <v>83</v>
      </c>
      <c r="J194" s="31">
        <v>82</v>
      </c>
      <c r="K194" s="31">
        <v>77</v>
      </c>
      <c r="L194" s="31">
        <v>76</v>
      </c>
      <c r="M194" s="31">
        <v>75</v>
      </c>
      <c r="N194" s="31">
        <v>64</v>
      </c>
      <c r="O194" s="31">
        <v>60</v>
      </c>
    </row>
    <row r="195" spans="2:15" ht="12" customHeight="1">
      <c r="B195" s="15"/>
      <c r="C195" s="21" t="s">
        <v>3</v>
      </c>
      <c r="D195" s="40">
        <v>64</v>
      </c>
      <c r="E195" s="42">
        <v>57</v>
      </c>
      <c r="G195" s="15"/>
      <c r="H195" s="21" t="s">
        <v>3</v>
      </c>
      <c r="I195" s="31">
        <v>52</v>
      </c>
      <c r="J195" s="31">
        <v>55</v>
      </c>
      <c r="K195" s="31">
        <v>52</v>
      </c>
      <c r="L195" s="31">
        <v>51</v>
      </c>
      <c r="M195" s="31">
        <v>50</v>
      </c>
      <c r="N195" s="31">
        <v>43</v>
      </c>
      <c r="O195" s="31">
        <v>40</v>
      </c>
    </row>
    <row r="196" spans="2:15" ht="12" customHeight="1">
      <c r="B196" s="15"/>
      <c r="C196" s="21" t="s">
        <v>4</v>
      </c>
      <c r="D196" s="40">
        <v>0</v>
      </c>
      <c r="E196" s="42">
        <v>1</v>
      </c>
      <c r="G196" s="15"/>
      <c r="H196" s="21" t="s">
        <v>4</v>
      </c>
      <c r="I196" s="31">
        <v>0</v>
      </c>
      <c r="J196" s="31">
        <v>1</v>
      </c>
      <c r="K196" s="31">
        <v>1</v>
      </c>
      <c r="L196" s="31">
        <v>0</v>
      </c>
      <c r="M196" s="31">
        <v>0</v>
      </c>
      <c r="N196" s="31">
        <v>0</v>
      </c>
      <c r="O196" s="31">
        <v>1</v>
      </c>
    </row>
    <row r="197" spans="2:15" ht="12" customHeight="1">
      <c r="B197" s="15"/>
      <c r="C197" s="21" t="s">
        <v>5</v>
      </c>
      <c r="D197" s="40">
        <v>6</v>
      </c>
      <c r="E197" s="42">
        <v>15</v>
      </c>
      <c r="G197" s="15"/>
      <c r="H197" s="21" t="s">
        <v>16</v>
      </c>
      <c r="I197" s="31">
        <v>0</v>
      </c>
      <c r="J197" s="31">
        <v>0</v>
      </c>
      <c r="K197" s="31">
        <v>2</v>
      </c>
      <c r="L197" s="31">
        <v>0</v>
      </c>
      <c r="M197" s="31">
        <v>0</v>
      </c>
      <c r="N197" s="31">
        <v>0</v>
      </c>
      <c r="O197" s="31">
        <v>0</v>
      </c>
    </row>
    <row r="198" spans="2:15" ht="12" customHeight="1">
      <c r="B198" s="15"/>
      <c r="C198" s="21" t="s">
        <v>6</v>
      </c>
      <c r="D198" s="40">
        <v>197</v>
      </c>
      <c r="E198" s="42">
        <v>209</v>
      </c>
      <c r="G198" s="15"/>
      <c r="H198" s="21" t="s">
        <v>38</v>
      </c>
      <c r="I198" s="31">
        <v>10</v>
      </c>
      <c r="J198" s="31">
        <v>8</v>
      </c>
      <c r="K198" s="31">
        <v>9</v>
      </c>
      <c r="L198" s="31">
        <v>9</v>
      </c>
      <c r="M198" s="31">
        <v>6</v>
      </c>
      <c r="N198" s="31">
        <v>5</v>
      </c>
      <c r="O198" s="31">
        <v>6</v>
      </c>
    </row>
    <row r="199" spans="2:15" ht="12" customHeight="1">
      <c r="B199" s="15"/>
      <c r="C199" s="21" t="s">
        <v>7</v>
      </c>
      <c r="D199" s="40">
        <v>3</v>
      </c>
      <c r="E199" s="42">
        <v>5</v>
      </c>
      <c r="G199" s="15"/>
      <c r="H199" s="21" t="s">
        <v>17</v>
      </c>
      <c r="I199" s="31">
        <v>166</v>
      </c>
      <c r="J199" s="31">
        <v>160</v>
      </c>
      <c r="K199" s="31">
        <v>142</v>
      </c>
      <c r="L199" s="31">
        <v>119</v>
      </c>
      <c r="M199" s="31">
        <v>117</v>
      </c>
      <c r="N199" s="31">
        <v>111</v>
      </c>
      <c r="O199" s="31">
        <v>88</v>
      </c>
    </row>
    <row r="200" spans="2:15" ht="12" customHeight="1">
      <c r="B200" s="15"/>
      <c r="C200" s="21" t="s">
        <v>8</v>
      </c>
      <c r="D200" s="40">
        <v>4</v>
      </c>
      <c r="E200" s="42">
        <v>4</v>
      </c>
      <c r="G200" s="15"/>
      <c r="H200" s="21" t="s">
        <v>18</v>
      </c>
      <c r="I200" s="31">
        <v>3</v>
      </c>
      <c r="J200" s="31">
        <v>4</v>
      </c>
      <c r="K200" s="31">
        <v>4</v>
      </c>
      <c r="L200" s="31">
        <v>5</v>
      </c>
      <c r="M200" s="31">
        <v>4</v>
      </c>
      <c r="N200" s="31">
        <v>4</v>
      </c>
      <c r="O200" s="31">
        <v>4</v>
      </c>
    </row>
    <row r="201" spans="2:15" ht="12" customHeight="1">
      <c r="B201" s="15"/>
      <c r="C201" s="21" t="s">
        <v>9</v>
      </c>
      <c r="D201" s="40">
        <v>156</v>
      </c>
      <c r="E201" s="42">
        <v>184</v>
      </c>
      <c r="G201" s="15"/>
      <c r="H201" s="21" t="s">
        <v>31</v>
      </c>
      <c r="I201" s="31">
        <v>6</v>
      </c>
      <c r="J201" s="31">
        <v>4</v>
      </c>
      <c r="K201" s="31">
        <v>7</v>
      </c>
      <c r="L201" s="31">
        <v>8</v>
      </c>
      <c r="M201" s="31">
        <v>7</v>
      </c>
      <c r="N201" s="31">
        <v>6</v>
      </c>
      <c r="O201" s="31">
        <v>9</v>
      </c>
    </row>
    <row r="202" spans="2:15" ht="12" customHeight="1">
      <c r="B202" s="19"/>
      <c r="C202" s="22" t="s">
        <v>10</v>
      </c>
      <c r="D202" s="41"/>
      <c r="E202" s="43">
        <v>10</v>
      </c>
      <c r="G202" s="15"/>
      <c r="H202" s="21" t="s">
        <v>39</v>
      </c>
      <c r="I202" s="31">
        <v>25</v>
      </c>
      <c r="J202" s="31">
        <v>27</v>
      </c>
      <c r="K202" s="31">
        <v>29</v>
      </c>
      <c r="L202" s="31">
        <v>26</v>
      </c>
      <c r="M202" s="31">
        <v>23</v>
      </c>
      <c r="N202" s="31">
        <v>17</v>
      </c>
      <c r="O202" s="31">
        <v>16</v>
      </c>
    </row>
    <row r="203" spans="2:15" ht="12" customHeight="1">
      <c r="G203" s="16"/>
      <c r="H203" s="21" t="s">
        <v>19</v>
      </c>
      <c r="I203" s="31">
        <v>10</v>
      </c>
      <c r="J203" s="31">
        <v>30</v>
      </c>
      <c r="K203" s="31">
        <v>26</v>
      </c>
      <c r="L203" s="31">
        <v>19</v>
      </c>
      <c r="M203" s="31">
        <v>23</v>
      </c>
      <c r="N203" s="31">
        <v>18</v>
      </c>
      <c r="O203" s="31">
        <v>25</v>
      </c>
    </row>
    <row r="204" spans="2:15" ht="12" customHeight="1">
      <c r="G204" s="16"/>
      <c r="H204" s="21" t="s">
        <v>20</v>
      </c>
      <c r="I204" s="31">
        <v>11</v>
      </c>
      <c r="J204" s="31">
        <v>25</v>
      </c>
      <c r="K204" s="31">
        <v>21</v>
      </c>
      <c r="L204" s="31">
        <v>4</v>
      </c>
      <c r="M204" s="31">
        <v>18</v>
      </c>
      <c r="N204" s="31">
        <v>5</v>
      </c>
      <c r="O204" s="31">
        <v>10</v>
      </c>
    </row>
    <row r="205" spans="2:15" ht="12" customHeight="1">
      <c r="G205" s="16"/>
      <c r="H205" s="21" t="s">
        <v>21</v>
      </c>
      <c r="I205" s="31">
        <v>2</v>
      </c>
      <c r="J205" s="31">
        <v>6</v>
      </c>
      <c r="K205" s="31">
        <v>6</v>
      </c>
      <c r="L205" s="31">
        <v>5</v>
      </c>
      <c r="M205" s="31">
        <v>6</v>
      </c>
      <c r="N205" s="31">
        <v>5</v>
      </c>
      <c r="O205" s="31">
        <v>9</v>
      </c>
    </row>
    <row r="206" spans="2:15" ht="12" customHeight="1">
      <c r="G206" s="16"/>
      <c r="H206" s="29" t="s">
        <v>22</v>
      </c>
      <c r="I206" s="31">
        <v>124</v>
      </c>
      <c r="J206" s="31">
        <v>123</v>
      </c>
      <c r="K206" s="31">
        <v>33</v>
      </c>
      <c r="L206" s="31">
        <v>31</v>
      </c>
      <c r="M206" s="31">
        <v>28</v>
      </c>
      <c r="N206" s="31">
        <v>28</v>
      </c>
      <c r="O206" s="31">
        <v>24</v>
      </c>
    </row>
    <row r="207" spans="2:15" ht="12" customHeight="1">
      <c r="G207" s="15"/>
      <c r="H207" s="21" t="s">
        <v>27</v>
      </c>
      <c r="I207" s="31"/>
      <c r="J207" s="31"/>
      <c r="K207" s="31">
        <v>6</v>
      </c>
      <c r="L207" s="31">
        <v>5</v>
      </c>
      <c r="M207" s="31">
        <v>6</v>
      </c>
      <c r="N207" s="31">
        <v>5</v>
      </c>
      <c r="O207" s="31">
        <v>5</v>
      </c>
    </row>
    <row r="208" spans="2:15" ht="12" customHeight="1">
      <c r="G208" s="15"/>
      <c r="H208" s="21" t="s">
        <v>28</v>
      </c>
      <c r="I208" s="31"/>
      <c r="J208" s="31"/>
      <c r="K208" s="31">
        <v>79</v>
      </c>
      <c r="L208" s="31">
        <v>75</v>
      </c>
      <c r="M208" s="31">
        <v>74</v>
      </c>
      <c r="N208" s="31">
        <v>67</v>
      </c>
      <c r="O208" s="31">
        <v>60</v>
      </c>
    </row>
    <row r="209" spans="2:15" ht="12" customHeight="1">
      <c r="G209" s="20"/>
      <c r="H209" s="22" t="s">
        <v>36</v>
      </c>
      <c r="I209" s="45"/>
      <c r="J209" s="30">
        <v>5</v>
      </c>
      <c r="K209" s="30">
        <v>5</v>
      </c>
      <c r="L209" s="30"/>
      <c r="M209" s="30">
        <v>4</v>
      </c>
      <c r="N209" s="30"/>
      <c r="O209" s="30">
        <v>4</v>
      </c>
    </row>
    <row r="210" spans="2:15" ht="9" customHeight="1">
      <c r="G210" s="53"/>
      <c r="H210" s="53"/>
    </row>
    <row r="211" spans="2:15" s="11" customFormat="1" ht="12" customHeight="1">
      <c r="B211" s="52" t="s">
        <v>24</v>
      </c>
      <c r="C211" s="52"/>
      <c r="E211" s="12" t="s">
        <v>23</v>
      </c>
      <c r="G211" s="52" t="s">
        <v>24</v>
      </c>
      <c r="H211" s="52"/>
      <c r="I211" s="12"/>
      <c r="J211" s="12"/>
      <c r="L211" s="12"/>
      <c r="N211" s="12"/>
      <c r="O211" s="12" t="s">
        <v>23</v>
      </c>
    </row>
    <row r="212" spans="2:15" ht="6.75" customHeight="1">
      <c r="E212" s="2"/>
      <c r="I212" s="2"/>
      <c r="J212" s="2"/>
      <c r="L212" s="2"/>
      <c r="M212" s="2"/>
    </row>
    <row r="213" spans="2:15" ht="12" customHeight="1">
      <c r="B213" s="47" t="s">
        <v>13</v>
      </c>
      <c r="C213" s="48"/>
      <c r="D213" s="23" t="s">
        <v>12</v>
      </c>
      <c r="E213" s="23" t="s">
        <v>15</v>
      </c>
      <c r="G213" s="47" t="s">
        <v>13</v>
      </c>
      <c r="H213" s="48"/>
      <c r="I213" s="23" t="s">
        <v>25</v>
      </c>
      <c r="J213" s="23" t="s">
        <v>26</v>
      </c>
      <c r="K213" s="23" t="s">
        <v>29</v>
      </c>
      <c r="L213" s="23" t="s">
        <v>34</v>
      </c>
      <c r="M213" s="23" t="s">
        <v>35</v>
      </c>
      <c r="N213" s="23" t="s">
        <v>59</v>
      </c>
      <c r="O213" s="23" t="s">
        <v>61</v>
      </c>
    </row>
    <row r="214" spans="2:15" ht="12" customHeight="1">
      <c r="B214" s="50" t="s">
        <v>33</v>
      </c>
      <c r="C214" s="51"/>
      <c r="D214" s="32">
        <f>SUM(D215:D224)</f>
        <v>100</v>
      </c>
      <c r="E214" s="32">
        <f>SUM(E215:E225)</f>
        <v>100</v>
      </c>
      <c r="G214" s="50" t="s">
        <v>30</v>
      </c>
      <c r="H214" s="51"/>
      <c r="I214" s="32">
        <f t="shared" ref="I214:N214" si="12">SUM(I215:I232)</f>
        <v>100</v>
      </c>
      <c r="J214" s="32">
        <f t="shared" si="12"/>
        <v>100.00000000000001</v>
      </c>
      <c r="K214" s="32">
        <f t="shared" si="12"/>
        <v>100</v>
      </c>
      <c r="L214" s="32">
        <f t="shared" si="12"/>
        <v>100</v>
      </c>
      <c r="M214" s="32">
        <f t="shared" si="12"/>
        <v>100.00000000000001</v>
      </c>
      <c r="N214" s="32">
        <f t="shared" si="12"/>
        <v>100</v>
      </c>
      <c r="O214" s="32">
        <f>SUM(O215:O232)</f>
        <v>100</v>
      </c>
    </row>
    <row r="215" spans="2:15" ht="12" customHeight="1">
      <c r="B215" s="15"/>
      <c r="C215" s="21" t="s">
        <v>0</v>
      </c>
      <c r="D215" s="33">
        <f>D192/D191*100</f>
        <v>2.2598870056497176</v>
      </c>
      <c r="E215" s="34">
        <f>E192/E191*100</f>
        <v>1.896551724137931</v>
      </c>
      <c r="G215" s="15"/>
      <c r="H215" s="21" t="s">
        <v>0</v>
      </c>
      <c r="I215" s="33">
        <v>2.3575638506876229</v>
      </c>
      <c r="J215" s="33">
        <v>2.2058823529411766</v>
      </c>
      <c r="K215" s="33">
        <f t="shared" ref="K215:M231" si="13">K192/K$191*100</f>
        <v>2.9069767441860463</v>
      </c>
      <c r="L215" s="33">
        <f t="shared" si="13"/>
        <v>3.125</v>
      </c>
      <c r="M215" s="33">
        <f t="shared" si="13"/>
        <v>3.2822757111597372</v>
      </c>
      <c r="N215" s="33">
        <f t="shared" ref="N215:O231" si="14">N192/N$191*100</f>
        <v>3.5623409669211195</v>
      </c>
      <c r="O215" s="33">
        <f t="shared" si="14"/>
        <v>5.7291666666666661</v>
      </c>
    </row>
    <row r="216" spans="2:15" ht="12" customHeight="1">
      <c r="B216" s="15"/>
      <c r="C216" s="21" t="s">
        <v>1</v>
      </c>
      <c r="D216" s="33">
        <f>D193/D191*100</f>
        <v>0.75329566854990582</v>
      </c>
      <c r="E216" s="34">
        <f>E193/E191*100</f>
        <v>0.51724137931034486</v>
      </c>
      <c r="G216" s="15"/>
      <c r="H216" s="21" t="s">
        <v>37</v>
      </c>
      <c r="I216" s="33">
        <v>0.98231827111984282</v>
      </c>
      <c r="J216" s="33">
        <v>0.36764705882352938</v>
      </c>
      <c r="K216" s="33">
        <f t="shared" si="13"/>
        <v>0.38759689922480622</v>
      </c>
      <c r="L216" s="33">
        <f t="shared" si="13"/>
        <v>0.2232142857142857</v>
      </c>
      <c r="M216" s="33">
        <f t="shared" si="13"/>
        <v>0.21881838074398249</v>
      </c>
      <c r="N216" s="33">
        <f t="shared" si="14"/>
        <v>0.2544529262086514</v>
      </c>
      <c r="O216" s="33">
        <f t="shared" si="14"/>
        <v>0.26041666666666663</v>
      </c>
    </row>
    <row r="217" spans="2:15" ht="12" customHeight="1">
      <c r="B217" s="15"/>
      <c r="C217" s="21" t="s">
        <v>2</v>
      </c>
      <c r="D217" s="33">
        <f>D194/D191*100</f>
        <v>16.007532956685498</v>
      </c>
      <c r="E217" s="34">
        <f>E194/E191*100</f>
        <v>13.96551724137931</v>
      </c>
      <c r="G217" s="15"/>
      <c r="H217" s="21" t="s">
        <v>2</v>
      </c>
      <c r="I217" s="33">
        <v>16.306483300589392</v>
      </c>
      <c r="J217" s="33">
        <v>15.073529411764705</v>
      </c>
      <c r="K217" s="33">
        <f t="shared" si="13"/>
        <v>14.922480620155037</v>
      </c>
      <c r="L217" s="33">
        <f t="shared" si="13"/>
        <v>16.964285714285715</v>
      </c>
      <c r="M217" s="33">
        <f t="shared" si="13"/>
        <v>16.411378555798688</v>
      </c>
      <c r="N217" s="33">
        <f t="shared" si="14"/>
        <v>16.284987277353689</v>
      </c>
      <c r="O217" s="33">
        <f t="shared" si="14"/>
        <v>15.625</v>
      </c>
    </row>
    <row r="218" spans="2:15" ht="12" customHeight="1">
      <c r="B218" s="15"/>
      <c r="C218" s="21" t="s">
        <v>3</v>
      </c>
      <c r="D218" s="33">
        <f>D195/D191*100</f>
        <v>12.052730696798493</v>
      </c>
      <c r="E218" s="34">
        <f>E195/E191*100</f>
        <v>9.8275862068965516</v>
      </c>
      <c r="G218" s="15"/>
      <c r="H218" s="21" t="s">
        <v>3</v>
      </c>
      <c r="I218" s="33">
        <v>10.216110019646365</v>
      </c>
      <c r="J218" s="33">
        <v>10.11029411764706</v>
      </c>
      <c r="K218" s="33">
        <f t="shared" si="13"/>
        <v>10.077519379844961</v>
      </c>
      <c r="L218" s="33">
        <f t="shared" si="13"/>
        <v>11.383928571428571</v>
      </c>
      <c r="M218" s="33">
        <f t="shared" si="13"/>
        <v>10.940919037199125</v>
      </c>
      <c r="N218" s="33">
        <f t="shared" si="14"/>
        <v>10.941475826972011</v>
      </c>
      <c r="O218" s="33">
        <f t="shared" si="14"/>
        <v>10.416666666666668</v>
      </c>
    </row>
    <row r="219" spans="2:15" ht="12" customHeight="1">
      <c r="B219" s="15"/>
      <c r="C219" s="21" t="s">
        <v>4</v>
      </c>
      <c r="D219" s="33">
        <f>D196/D191*100</f>
        <v>0</v>
      </c>
      <c r="E219" s="34">
        <f>E196/E191*100</f>
        <v>0.17241379310344829</v>
      </c>
      <c r="G219" s="15"/>
      <c r="H219" s="21" t="s">
        <v>4</v>
      </c>
      <c r="I219" s="33">
        <v>0</v>
      </c>
      <c r="J219" s="33">
        <v>0.18382352941176469</v>
      </c>
      <c r="K219" s="33">
        <f t="shared" si="13"/>
        <v>0.19379844961240311</v>
      </c>
      <c r="L219" s="33">
        <f t="shared" si="13"/>
        <v>0</v>
      </c>
      <c r="M219" s="33">
        <f t="shared" si="13"/>
        <v>0</v>
      </c>
      <c r="N219" s="33">
        <f t="shared" si="14"/>
        <v>0</v>
      </c>
      <c r="O219" s="33">
        <f t="shared" si="14"/>
        <v>0.26041666666666663</v>
      </c>
    </row>
    <row r="220" spans="2:15" ht="12" customHeight="1">
      <c r="B220" s="15"/>
      <c r="C220" s="21" t="s">
        <v>5</v>
      </c>
      <c r="D220" s="33">
        <f>D197/D191*100</f>
        <v>1.1299435028248588</v>
      </c>
      <c r="E220" s="34">
        <f>E197/E191*100</f>
        <v>2.5862068965517242</v>
      </c>
      <c r="G220" s="15"/>
      <c r="H220" s="21" t="s">
        <v>16</v>
      </c>
      <c r="I220" s="33">
        <v>0</v>
      </c>
      <c r="J220" s="33">
        <v>0</v>
      </c>
      <c r="K220" s="33">
        <f t="shared" si="13"/>
        <v>0.38759689922480622</v>
      </c>
      <c r="L220" s="33">
        <f t="shared" si="13"/>
        <v>0</v>
      </c>
      <c r="M220" s="33">
        <f t="shared" si="13"/>
        <v>0</v>
      </c>
      <c r="N220" s="33">
        <f t="shared" si="14"/>
        <v>0</v>
      </c>
      <c r="O220" s="33">
        <f t="shared" si="14"/>
        <v>0</v>
      </c>
    </row>
    <row r="221" spans="2:15" ht="12" customHeight="1">
      <c r="B221" s="15"/>
      <c r="C221" s="21" t="s">
        <v>6</v>
      </c>
      <c r="D221" s="33">
        <f>D198/D191*100</f>
        <v>37.099811676082858</v>
      </c>
      <c r="E221" s="34">
        <f>E198/E191*100</f>
        <v>36.03448275862069</v>
      </c>
      <c r="G221" s="15"/>
      <c r="H221" s="21" t="s">
        <v>38</v>
      </c>
      <c r="I221" s="33">
        <v>1.9646365422396856</v>
      </c>
      <c r="J221" s="33">
        <v>1.4705882352941175</v>
      </c>
      <c r="K221" s="33">
        <f t="shared" si="13"/>
        <v>1.7441860465116279</v>
      </c>
      <c r="L221" s="33">
        <f t="shared" si="13"/>
        <v>2.0089285714285716</v>
      </c>
      <c r="M221" s="33">
        <f t="shared" si="13"/>
        <v>1.3129102844638949</v>
      </c>
      <c r="N221" s="33">
        <f t="shared" si="14"/>
        <v>1.2722646310432568</v>
      </c>
      <c r="O221" s="33">
        <f t="shared" si="14"/>
        <v>1.5625</v>
      </c>
    </row>
    <row r="222" spans="2:15" ht="12" customHeight="1">
      <c r="B222" s="15"/>
      <c r="C222" s="21" t="s">
        <v>7</v>
      </c>
      <c r="D222" s="33">
        <f>D199/D191*100</f>
        <v>0.56497175141242939</v>
      </c>
      <c r="E222" s="34">
        <f>E199/E191*100</f>
        <v>0.86206896551724133</v>
      </c>
      <c r="G222" s="15"/>
      <c r="H222" s="21" t="s">
        <v>17</v>
      </c>
      <c r="I222" s="33">
        <v>32.612966601178783</v>
      </c>
      <c r="J222" s="33">
        <v>29.411764705882355</v>
      </c>
      <c r="K222" s="33">
        <f t="shared" si="13"/>
        <v>27.519379844961239</v>
      </c>
      <c r="L222" s="33">
        <f t="shared" si="13"/>
        <v>26.5625</v>
      </c>
      <c r="M222" s="33">
        <f t="shared" si="13"/>
        <v>25.601750547045953</v>
      </c>
      <c r="N222" s="33">
        <f t="shared" si="14"/>
        <v>28.244274809160309</v>
      </c>
      <c r="O222" s="33">
        <f t="shared" si="14"/>
        <v>22.916666666666664</v>
      </c>
    </row>
    <row r="223" spans="2:15" ht="12" customHeight="1">
      <c r="B223" s="15"/>
      <c r="C223" s="21" t="s">
        <v>8</v>
      </c>
      <c r="D223" s="33">
        <f>D200/D191*100</f>
        <v>0.75329566854990582</v>
      </c>
      <c r="E223" s="34">
        <f>E200/E191*100</f>
        <v>0.68965517241379315</v>
      </c>
      <c r="G223" s="15"/>
      <c r="H223" s="21" t="s">
        <v>18</v>
      </c>
      <c r="I223" s="33">
        <v>0.58939096267190572</v>
      </c>
      <c r="J223" s="33">
        <v>0.73529411764705876</v>
      </c>
      <c r="K223" s="33">
        <f t="shared" si="13"/>
        <v>0.77519379844961245</v>
      </c>
      <c r="L223" s="33">
        <f t="shared" si="13"/>
        <v>1.1160714285714286</v>
      </c>
      <c r="M223" s="33">
        <f t="shared" si="13"/>
        <v>0.87527352297592997</v>
      </c>
      <c r="N223" s="33">
        <f t="shared" si="14"/>
        <v>1.0178117048346056</v>
      </c>
      <c r="O223" s="33">
        <f t="shared" si="14"/>
        <v>1.0416666666666665</v>
      </c>
    </row>
    <row r="224" spans="2:15" ht="12" customHeight="1">
      <c r="B224" s="15"/>
      <c r="C224" s="21" t="s">
        <v>9</v>
      </c>
      <c r="D224" s="33">
        <f>D201/D191*100</f>
        <v>29.378531073446329</v>
      </c>
      <c r="E224" s="34">
        <f>E201/E191*100</f>
        <v>31.724137931034484</v>
      </c>
      <c r="G224" s="15"/>
      <c r="H224" s="21" t="s">
        <v>31</v>
      </c>
      <c r="I224" s="33">
        <v>1.1787819253438114</v>
      </c>
      <c r="J224" s="33">
        <v>0.73529411764705876</v>
      </c>
      <c r="K224" s="33">
        <f t="shared" si="13"/>
        <v>1.3565891472868217</v>
      </c>
      <c r="L224" s="33">
        <f t="shared" si="13"/>
        <v>1.7857142857142856</v>
      </c>
      <c r="M224" s="33">
        <f t="shared" si="13"/>
        <v>1.5317286652078774</v>
      </c>
      <c r="N224" s="33">
        <f t="shared" si="14"/>
        <v>1.5267175572519083</v>
      </c>
      <c r="O224" s="33">
        <f t="shared" si="14"/>
        <v>2.34375</v>
      </c>
    </row>
    <row r="225" spans="2:15" ht="12" customHeight="1">
      <c r="B225" s="19"/>
      <c r="C225" s="22" t="s">
        <v>10</v>
      </c>
      <c r="D225" s="35"/>
      <c r="E225" s="36">
        <f>E202/E191*100</f>
        <v>1.7241379310344827</v>
      </c>
      <c r="G225" s="15"/>
      <c r="H225" s="21" t="s">
        <v>39</v>
      </c>
      <c r="I225" s="33">
        <v>4.9115913555992137</v>
      </c>
      <c r="J225" s="33">
        <v>4.9632352941176467</v>
      </c>
      <c r="K225" s="33">
        <f t="shared" si="13"/>
        <v>5.6201550387596901</v>
      </c>
      <c r="L225" s="33">
        <f t="shared" si="13"/>
        <v>5.8035714285714288</v>
      </c>
      <c r="M225" s="33">
        <f t="shared" si="13"/>
        <v>5.0328227571115978</v>
      </c>
      <c r="N225" s="33">
        <f t="shared" si="14"/>
        <v>4.3256997455470731</v>
      </c>
      <c r="O225" s="33">
        <f t="shared" si="14"/>
        <v>4.1666666666666661</v>
      </c>
    </row>
    <row r="226" spans="2:15" ht="12" customHeight="1">
      <c r="G226" s="16"/>
      <c r="H226" s="21" t="s">
        <v>19</v>
      </c>
      <c r="I226" s="33">
        <v>1.9646365422396856</v>
      </c>
      <c r="J226" s="33">
        <v>5.5147058823529411</v>
      </c>
      <c r="K226" s="33">
        <f t="shared" si="13"/>
        <v>5.0387596899224807</v>
      </c>
      <c r="L226" s="33">
        <f t="shared" si="13"/>
        <v>4.2410714285714288</v>
      </c>
      <c r="M226" s="33">
        <f t="shared" si="13"/>
        <v>5.0328227571115978</v>
      </c>
      <c r="N226" s="33">
        <f t="shared" si="14"/>
        <v>4.5801526717557248</v>
      </c>
      <c r="O226" s="33">
        <f t="shared" si="14"/>
        <v>6.510416666666667</v>
      </c>
    </row>
    <row r="227" spans="2:15" ht="12" customHeight="1">
      <c r="G227" s="16"/>
      <c r="H227" s="21" t="s">
        <v>20</v>
      </c>
      <c r="I227" s="33">
        <v>2.161100196463654</v>
      </c>
      <c r="J227" s="33">
        <v>4.5955882352941178</v>
      </c>
      <c r="K227" s="33">
        <f t="shared" si="13"/>
        <v>4.0697674418604652</v>
      </c>
      <c r="L227" s="33">
        <f t="shared" si="13"/>
        <v>0.89285714285714279</v>
      </c>
      <c r="M227" s="33">
        <f t="shared" si="13"/>
        <v>3.9387308533916849</v>
      </c>
      <c r="N227" s="33">
        <f t="shared" si="14"/>
        <v>1.2722646310432568</v>
      </c>
      <c r="O227" s="33">
        <f t="shared" si="14"/>
        <v>2.604166666666667</v>
      </c>
    </row>
    <row r="228" spans="2:15" ht="12" customHeight="1">
      <c r="G228" s="16"/>
      <c r="H228" s="21" t="s">
        <v>21</v>
      </c>
      <c r="I228" s="33">
        <v>0.39292730844793711</v>
      </c>
      <c r="J228" s="33">
        <v>1.1029411764705883</v>
      </c>
      <c r="K228" s="33">
        <f t="shared" si="13"/>
        <v>1.1627906976744187</v>
      </c>
      <c r="L228" s="33">
        <f t="shared" si="13"/>
        <v>1.1160714285714286</v>
      </c>
      <c r="M228" s="33">
        <f t="shared" si="13"/>
        <v>1.3129102844638949</v>
      </c>
      <c r="N228" s="33">
        <f t="shared" si="14"/>
        <v>1.2722646310432568</v>
      </c>
      <c r="O228" s="33">
        <f t="shared" si="14"/>
        <v>2.34375</v>
      </c>
    </row>
    <row r="229" spans="2:15" ht="12" customHeight="1">
      <c r="G229" s="16"/>
      <c r="H229" s="29" t="s">
        <v>22</v>
      </c>
      <c r="I229" s="37">
        <v>24.361493123772103</v>
      </c>
      <c r="J229" s="37">
        <v>22.610294117647058</v>
      </c>
      <c r="K229" s="37">
        <f t="shared" si="13"/>
        <v>6.395348837209303</v>
      </c>
      <c r="L229" s="37">
        <f t="shared" si="13"/>
        <v>6.9196428571428577</v>
      </c>
      <c r="M229" s="37">
        <f t="shared" si="13"/>
        <v>6.1269146608315097</v>
      </c>
      <c r="N229" s="37">
        <f t="shared" si="14"/>
        <v>7.1246819338422389</v>
      </c>
      <c r="O229" s="44">
        <f t="shared" si="14"/>
        <v>6.25</v>
      </c>
    </row>
    <row r="230" spans="2:15" ht="12" customHeight="1">
      <c r="G230" s="15"/>
      <c r="H230" s="21" t="s">
        <v>27</v>
      </c>
      <c r="I230" s="33"/>
      <c r="J230" s="33"/>
      <c r="K230" s="33">
        <f t="shared" si="13"/>
        <v>1.1627906976744187</v>
      </c>
      <c r="L230" s="33">
        <f t="shared" si="13"/>
        <v>1.1160714285714286</v>
      </c>
      <c r="M230" s="33">
        <f t="shared" si="13"/>
        <v>1.3129102844638949</v>
      </c>
      <c r="N230" s="33">
        <f t="shared" si="14"/>
        <v>1.2722646310432568</v>
      </c>
      <c r="O230" s="33">
        <f t="shared" si="14"/>
        <v>1.3020833333333335</v>
      </c>
    </row>
    <row r="231" spans="2:15" ht="12" customHeight="1">
      <c r="G231" s="15"/>
      <c r="H231" s="21" t="s">
        <v>28</v>
      </c>
      <c r="I231" s="33"/>
      <c r="J231" s="33"/>
      <c r="K231" s="33">
        <f t="shared" si="13"/>
        <v>15.310077519379844</v>
      </c>
      <c r="L231" s="33">
        <f t="shared" si="13"/>
        <v>16.741071428571427</v>
      </c>
      <c r="M231" s="33">
        <f t="shared" si="13"/>
        <v>16.192560175054705</v>
      </c>
      <c r="N231" s="33">
        <f t="shared" si="14"/>
        <v>17.048346055979643</v>
      </c>
      <c r="O231" s="33">
        <f t="shared" si="14"/>
        <v>15.625</v>
      </c>
    </row>
    <row r="232" spans="2:15" ht="12" customHeight="1">
      <c r="G232" s="20"/>
      <c r="H232" s="22" t="s">
        <v>36</v>
      </c>
      <c r="I232" s="35"/>
      <c r="J232" s="38">
        <f>J209/J$191*100</f>
        <v>0.91911764705882359</v>
      </c>
      <c r="K232" s="38">
        <f>K209/K$191*100</f>
        <v>0.96899224806201545</v>
      </c>
      <c r="L232" s="35"/>
      <c r="M232" s="35">
        <f>M209/M$191*100</f>
        <v>0.87527352297592997</v>
      </c>
      <c r="N232" s="35"/>
      <c r="O232" s="35">
        <f>O209/O$191*100</f>
        <v>1.0416666666666665</v>
      </c>
    </row>
    <row r="233" spans="2:15" ht="12" customHeight="1"/>
    <row r="234" spans="2:15" s="11" customFormat="1" ht="12" customHeight="1">
      <c r="B234" s="52" t="s">
        <v>50</v>
      </c>
      <c r="C234" s="52"/>
      <c r="D234" s="54" t="s">
        <v>14</v>
      </c>
      <c r="E234" s="54"/>
      <c r="G234" s="52" t="s">
        <v>50</v>
      </c>
      <c r="H234" s="52"/>
      <c r="I234" s="12"/>
      <c r="J234" s="12"/>
      <c r="L234" s="12"/>
      <c r="N234" s="12"/>
      <c r="O234" s="12" t="s">
        <v>14</v>
      </c>
    </row>
    <row r="235" spans="2:15" ht="6.75" customHeight="1">
      <c r="D235" s="2"/>
      <c r="E235" s="2"/>
      <c r="I235" s="2"/>
      <c r="J235" s="2"/>
      <c r="L235" s="2"/>
      <c r="M235" s="2"/>
      <c r="N235" s="2"/>
      <c r="O235" s="2"/>
    </row>
    <row r="236" spans="2:15" ht="12" customHeight="1">
      <c r="B236" s="47" t="s">
        <v>13</v>
      </c>
      <c r="C236" s="48"/>
      <c r="D236" s="23" t="s">
        <v>12</v>
      </c>
      <c r="E236" s="23" t="s">
        <v>15</v>
      </c>
      <c r="G236" s="47" t="s">
        <v>13</v>
      </c>
      <c r="H236" s="48"/>
      <c r="I236" s="23" t="s">
        <v>25</v>
      </c>
      <c r="J236" s="23" t="s">
        <v>26</v>
      </c>
      <c r="K236" s="23" t="s">
        <v>29</v>
      </c>
      <c r="L236" s="23" t="s">
        <v>34</v>
      </c>
      <c r="M236" s="23" t="s">
        <v>35</v>
      </c>
      <c r="N236" s="23" t="s">
        <v>59</v>
      </c>
      <c r="O236" s="23" t="s">
        <v>61</v>
      </c>
    </row>
    <row r="237" spans="2:15" ht="12" customHeight="1">
      <c r="B237" s="50" t="s">
        <v>33</v>
      </c>
      <c r="C237" s="51"/>
      <c r="D237" s="24">
        <f>SUM(D238:D247)</f>
        <v>360</v>
      </c>
      <c r="E237" s="24">
        <f>SUM(E238:E248)</f>
        <v>397</v>
      </c>
      <c r="G237" s="50" t="s">
        <v>30</v>
      </c>
      <c r="H237" s="51"/>
      <c r="I237" s="30">
        <f>SUM(I238:I255)</f>
        <v>325</v>
      </c>
      <c r="J237" s="30">
        <f>SUM(J238:J255)</f>
        <v>362</v>
      </c>
      <c r="K237" s="30">
        <f>SUM(K238:K255)</f>
        <v>346</v>
      </c>
      <c r="L237" s="30">
        <f>SUM(L238:L255)</f>
        <v>289</v>
      </c>
      <c r="M237" s="30">
        <v>302</v>
      </c>
      <c r="N237" s="30">
        <v>275</v>
      </c>
      <c r="O237" s="30">
        <v>256</v>
      </c>
    </row>
    <row r="238" spans="2:15" ht="12" customHeight="1">
      <c r="B238" s="15"/>
      <c r="C238" s="21" t="s">
        <v>0</v>
      </c>
      <c r="D238" s="40">
        <v>2</v>
      </c>
      <c r="E238" s="42">
        <v>5</v>
      </c>
      <c r="G238" s="15"/>
      <c r="H238" s="21" t="s">
        <v>0</v>
      </c>
      <c r="I238" s="31">
        <v>2</v>
      </c>
      <c r="J238" s="31">
        <v>13</v>
      </c>
      <c r="K238" s="31">
        <v>19</v>
      </c>
      <c r="L238" s="31">
        <v>18</v>
      </c>
      <c r="M238" s="31">
        <v>18</v>
      </c>
      <c r="N238" s="31">
        <v>17</v>
      </c>
      <c r="O238" s="31">
        <v>25</v>
      </c>
    </row>
    <row r="239" spans="2:15" ht="12" customHeight="1">
      <c r="B239" s="15"/>
      <c r="C239" s="21" t="s">
        <v>1</v>
      </c>
      <c r="D239" s="40">
        <v>0</v>
      </c>
      <c r="E239" s="42">
        <v>0</v>
      </c>
      <c r="G239" s="15"/>
      <c r="H239" s="21" t="s">
        <v>37</v>
      </c>
      <c r="I239" s="31">
        <v>1</v>
      </c>
      <c r="J239" s="31">
        <v>1</v>
      </c>
      <c r="K239" s="31">
        <v>0</v>
      </c>
      <c r="L239" s="31">
        <v>1</v>
      </c>
      <c r="M239" s="31">
        <v>0</v>
      </c>
      <c r="N239" s="31">
        <v>0</v>
      </c>
      <c r="O239" s="31">
        <v>1</v>
      </c>
    </row>
    <row r="240" spans="2:15" ht="12" customHeight="1">
      <c r="B240" s="15"/>
      <c r="C240" s="21" t="s">
        <v>2</v>
      </c>
      <c r="D240" s="40">
        <v>71</v>
      </c>
      <c r="E240" s="42">
        <v>69</v>
      </c>
      <c r="G240" s="15"/>
      <c r="H240" s="21" t="s">
        <v>2</v>
      </c>
      <c r="I240" s="31">
        <v>65</v>
      </c>
      <c r="J240" s="31">
        <v>57</v>
      </c>
      <c r="K240" s="31">
        <v>52</v>
      </c>
      <c r="L240" s="31">
        <v>44</v>
      </c>
      <c r="M240" s="31">
        <v>39</v>
      </c>
      <c r="N240" s="31">
        <v>39</v>
      </c>
      <c r="O240" s="31">
        <v>32</v>
      </c>
    </row>
    <row r="241" spans="2:15" ht="12" customHeight="1">
      <c r="B241" s="15"/>
      <c r="C241" s="21" t="s">
        <v>3</v>
      </c>
      <c r="D241" s="40">
        <v>34</v>
      </c>
      <c r="E241" s="42">
        <v>26</v>
      </c>
      <c r="G241" s="15"/>
      <c r="H241" s="21" t="s">
        <v>3</v>
      </c>
      <c r="I241" s="31">
        <v>26</v>
      </c>
      <c r="J241" s="31">
        <v>27</v>
      </c>
      <c r="K241" s="31">
        <v>28</v>
      </c>
      <c r="L241" s="31">
        <v>26</v>
      </c>
      <c r="M241" s="31">
        <v>28</v>
      </c>
      <c r="N241" s="31">
        <v>28</v>
      </c>
      <c r="O241" s="31">
        <v>26</v>
      </c>
    </row>
    <row r="242" spans="2:15" ht="12" customHeight="1">
      <c r="B242" s="15"/>
      <c r="C242" s="21" t="s">
        <v>4</v>
      </c>
      <c r="D242" s="40">
        <v>0</v>
      </c>
      <c r="E242" s="42">
        <v>1</v>
      </c>
      <c r="G242" s="15"/>
      <c r="H242" s="21" t="s">
        <v>4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1</v>
      </c>
    </row>
    <row r="243" spans="2:15" ht="12" customHeight="1">
      <c r="B243" s="15"/>
      <c r="C243" s="21" t="s">
        <v>5</v>
      </c>
      <c r="D243" s="40">
        <v>14</v>
      </c>
      <c r="E243" s="42">
        <v>16</v>
      </c>
      <c r="G243" s="15"/>
      <c r="H243" s="21" t="s">
        <v>16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  <c r="O243" s="31">
        <v>0</v>
      </c>
    </row>
    <row r="244" spans="2:15" ht="12" customHeight="1">
      <c r="B244" s="15"/>
      <c r="C244" s="21" t="s">
        <v>6</v>
      </c>
      <c r="D244" s="40">
        <v>130</v>
      </c>
      <c r="E244" s="42">
        <v>125</v>
      </c>
      <c r="G244" s="15"/>
      <c r="H244" s="21" t="s">
        <v>38</v>
      </c>
      <c r="I244" s="31">
        <v>6</v>
      </c>
      <c r="J244" s="31">
        <v>6</v>
      </c>
      <c r="K244" s="31">
        <v>7</v>
      </c>
      <c r="L244" s="31">
        <v>7</v>
      </c>
      <c r="M244" s="31">
        <v>6</v>
      </c>
      <c r="N244" s="31">
        <v>6</v>
      </c>
      <c r="O244" s="31">
        <v>3</v>
      </c>
    </row>
    <row r="245" spans="2:15" ht="12" customHeight="1">
      <c r="B245" s="15"/>
      <c r="C245" s="21" t="s">
        <v>7</v>
      </c>
      <c r="D245" s="40">
        <v>3</v>
      </c>
      <c r="E245" s="42">
        <v>4</v>
      </c>
      <c r="G245" s="15"/>
      <c r="H245" s="21" t="s">
        <v>17</v>
      </c>
      <c r="I245" s="31">
        <v>85</v>
      </c>
      <c r="J245" s="31">
        <v>88</v>
      </c>
      <c r="K245" s="31">
        <v>72</v>
      </c>
      <c r="L245" s="31">
        <v>64</v>
      </c>
      <c r="M245" s="31">
        <v>60</v>
      </c>
      <c r="N245" s="31">
        <v>57</v>
      </c>
      <c r="O245" s="31">
        <v>44</v>
      </c>
    </row>
    <row r="246" spans="2:15" ht="12" customHeight="1">
      <c r="B246" s="15"/>
      <c r="C246" s="21" t="s">
        <v>8</v>
      </c>
      <c r="D246" s="40">
        <v>1</v>
      </c>
      <c r="E246" s="42">
        <v>3</v>
      </c>
      <c r="G246" s="15"/>
      <c r="H246" s="21" t="s">
        <v>18</v>
      </c>
      <c r="I246" s="31">
        <v>5</v>
      </c>
      <c r="J246" s="31">
        <v>5</v>
      </c>
      <c r="K246" s="31">
        <v>4</v>
      </c>
      <c r="L246" s="31">
        <v>4</v>
      </c>
      <c r="M246" s="31">
        <v>3</v>
      </c>
      <c r="N246" s="31">
        <v>4</v>
      </c>
      <c r="O246" s="31">
        <v>2</v>
      </c>
    </row>
    <row r="247" spans="2:15" ht="12" customHeight="1">
      <c r="B247" s="15"/>
      <c r="C247" s="21" t="s">
        <v>9</v>
      </c>
      <c r="D247" s="40">
        <v>105</v>
      </c>
      <c r="E247" s="42">
        <v>139</v>
      </c>
      <c r="G247" s="15"/>
      <c r="H247" s="21" t="s">
        <v>31</v>
      </c>
      <c r="I247" s="31">
        <v>3</v>
      </c>
      <c r="J247" s="31">
        <v>4</v>
      </c>
      <c r="K247" s="31">
        <v>4</v>
      </c>
      <c r="L247" s="31">
        <v>4</v>
      </c>
      <c r="M247" s="31">
        <v>2</v>
      </c>
      <c r="N247" s="31">
        <v>2</v>
      </c>
      <c r="O247" s="31">
        <v>2</v>
      </c>
    </row>
    <row r="248" spans="2:15" ht="12" customHeight="1">
      <c r="B248" s="19"/>
      <c r="C248" s="22" t="s">
        <v>10</v>
      </c>
      <c r="D248" s="41"/>
      <c r="E248" s="43">
        <v>9</v>
      </c>
      <c r="G248" s="15"/>
      <c r="H248" s="21" t="s">
        <v>39</v>
      </c>
      <c r="I248" s="31">
        <v>23</v>
      </c>
      <c r="J248" s="31">
        <v>24</v>
      </c>
      <c r="K248" s="31">
        <v>24</v>
      </c>
      <c r="L248" s="31">
        <v>22</v>
      </c>
      <c r="M248" s="31">
        <v>25</v>
      </c>
      <c r="N248" s="31">
        <v>21</v>
      </c>
      <c r="O248" s="31">
        <v>18</v>
      </c>
    </row>
    <row r="249" spans="2:15" ht="12" customHeight="1">
      <c r="G249" s="16"/>
      <c r="H249" s="21" t="s">
        <v>19</v>
      </c>
      <c r="I249" s="31">
        <v>12</v>
      </c>
      <c r="J249" s="31">
        <v>24</v>
      </c>
      <c r="K249" s="31">
        <v>26</v>
      </c>
      <c r="L249" s="31">
        <v>17</v>
      </c>
      <c r="M249" s="31">
        <v>22</v>
      </c>
      <c r="N249" s="31">
        <v>19</v>
      </c>
      <c r="O249" s="31">
        <v>22</v>
      </c>
    </row>
    <row r="250" spans="2:15" ht="12" customHeight="1">
      <c r="G250" s="16"/>
      <c r="H250" s="21" t="s">
        <v>20</v>
      </c>
      <c r="I250" s="31">
        <v>7</v>
      </c>
      <c r="J250" s="31">
        <v>17</v>
      </c>
      <c r="K250" s="31">
        <v>11</v>
      </c>
      <c r="L250" s="31">
        <v>5</v>
      </c>
      <c r="M250" s="31">
        <v>11</v>
      </c>
      <c r="N250" s="31">
        <v>3</v>
      </c>
      <c r="O250" s="31">
        <v>8</v>
      </c>
    </row>
    <row r="251" spans="2:15" ht="12" customHeight="1">
      <c r="G251" s="16"/>
      <c r="H251" s="21" t="s">
        <v>21</v>
      </c>
      <c r="I251" s="31">
        <v>7</v>
      </c>
      <c r="J251" s="31">
        <v>12</v>
      </c>
      <c r="K251" s="31">
        <v>11</v>
      </c>
      <c r="L251" s="31">
        <v>10</v>
      </c>
      <c r="M251" s="31">
        <v>11</v>
      </c>
      <c r="N251" s="31">
        <v>10</v>
      </c>
      <c r="O251" s="31">
        <v>11</v>
      </c>
    </row>
    <row r="252" spans="2:15" ht="12" customHeight="1">
      <c r="G252" s="16"/>
      <c r="H252" s="29" t="s">
        <v>22</v>
      </c>
      <c r="I252" s="31">
        <v>83</v>
      </c>
      <c r="J252" s="31">
        <v>79</v>
      </c>
      <c r="K252" s="31">
        <v>30</v>
      </c>
      <c r="L252" s="31">
        <v>26</v>
      </c>
      <c r="M252" s="31">
        <v>27</v>
      </c>
      <c r="N252" s="31">
        <v>27</v>
      </c>
      <c r="O252" s="31">
        <v>24</v>
      </c>
    </row>
    <row r="253" spans="2:15" ht="12" customHeight="1">
      <c r="G253" s="15"/>
      <c r="H253" s="21" t="s">
        <v>27</v>
      </c>
      <c r="I253" s="31"/>
      <c r="J253" s="31"/>
      <c r="K253" s="31">
        <v>7</v>
      </c>
      <c r="L253" s="31">
        <v>4</v>
      </c>
      <c r="M253" s="31">
        <v>4</v>
      </c>
      <c r="N253" s="31">
        <v>4</v>
      </c>
      <c r="O253" s="31">
        <v>5</v>
      </c>
    </row>
    <row r="254" spans="2:15" ht="12" customHeight="1">
      <c r="G254" s="15"/>
      <c r="H254" s="21" t="s">
        <v>28</v>
      </c>
      <c r="I254" s="31"/>
      <c r="J254" s="31"/>
      <c r="K254" s="31">
        <v>46</v>
      </c>
      <c r="L254" s="31">
        <v>37</v>
      </c>
      <c r="M254" s="31">
        <v>42</v>
      </c>
      <c r="N254" s="31">
        <v>38</v>
      </c>
      <c r="O254" s="31">
        <v>29</v>
      </c>
    </row>
    <row r="255" spans="2:15" ht="12" customHeight="1">
      <c r="G255" s="20"/>
      <c r="H255" s="22" t="s">
        <v>36</v>
      </c>
      <c r="I255" s="45"/>
      <c r="J255" s="30">
        <v>5</v>
      </c>
      <c r="K255" s="30">
        <v>5</v>
      </c>
      <c r="L255" s="30"/>
      <c r="M255" s="30">
        <v>4</v>
      </c>
      <c r="N255" s="30"/>
      <c r="O255" s="30">
        <v>3</v>
      </c>
    </row>
    <row r="256" spans="2:15" ht="9" customHeight="1">
      <c r="G256" s="53"/>
      <c r="H256" s="53"/>
    </row>
    <row r="257" spans="2:15" s="11" customFormat="1" ht="12" customHeight="1">
      <c r="B257" s="52" t="s">
        <v>51</v>
      </c>
      <c r="C257" s="52"/>
      <c r="E257" s="12" t="s">
        <v>23</v>
      </c>
      <c r="G257" s="52" t="s">
        <v>51</v>
      </c>
      <c r="H257" s="52"/>
      <c r="I257" s="12"/>
      <c r="J257" s="12"/>
      <c r="L257" s="12"/>
      <c r="N257" s="12"/>
      <c r="O257" s="12" t="s">
        <v>23</v>
      </c>
    </row>
    <row r="258" spans="2:15" ht="6.75" customHeight="1">
      <c r="E258" s="2"/>
      <c r="I258" s="2"/>
      <c r="J258" s="2"/>
      <c r="L258" s="2"/>
      <c r="M258" s="2"/>
      <c r="N258" s="2"/>
      <c r="O258" s="2"/>
    </row>
    <row r="259" spans="2:15" ht="12" customHeight="1">
      <c r="B259" s="47" t="s">
        <v>13</v>
      </c>
      <c r="C259" s="48"/>
      <c r="D259" s="23" t="s">
        <v>12</v>
      </c>
      <c r="E259" s="23" t="s">
        <v>15</v>
      </c>
      <c r="G259" s="47" t="s">
        <v>13</v>
      </c>
      <c r="H259" s="48"/>
      <c r="I259" s="23" t="s">
        <v>25</v>
      </c>
      <c r="J259" s="23" t="s">
        <v>26</v>
      </c>
      <c r="K259" s="23" t="s">
        <v>29</v>
      </c>
      <c r="L259" s="23" t="s">
        <v>34</v>
      </c>
      <c r="M259" s="23" t="s">
        <v>35</v>
      </c>
      <c r="N259" s="23" t="s">
        <v>59</v>
      </c>
      <c r="O259" s="23" t="s">
        <v>61</v>
      </c>
    </row>
    <row r="260" spans="2:15" ht="12" customHeight="1">
      <c r="B260" s="50" t="s">
        <v>33</v>
      </c>
      <c r="C260" s="51"/>
      <c r="D260" s="32">
        <f>SUM(D261:D270)</f>
        <v>99.999999999999986</v>
      </c>
      <c r="E260" s="32">
        <f>SUM(E261:E271)</f>
        <v>100</v>
      </c>
      <c r="G260" s="50" t="s">
        <v>30</v>
      </c>
      <c r="H260" s="51"/>
      <c r="I260" s="32">
        <f t="shared" ref="I260:N260" si="15">SUM(I261:I278)</f>
        <v>100.00000000000001</v>
      </c>
      <c r="J260" s="32">
        <f t="shared" si="15"/>
        <v>100.00000000000001</v>
      </c>
      <c r="K260" s="32">
        <f t="shared" si="15"/>
        <v>100.00000000000001</v>
      </c>
      <c r="L260" s="32">
        <f t="shared" si="15"/>
        <v>100.00000000000001</v>
      </c>
      <c r="M260" s="32">
        <f t="shared" si="15"/>
        <v>100.00000000000001</v>
      </c>
      <c r="N260" s="32">
        <f t="shared" si="15"/>
        <v>99.999999999999986</v>
      </c>
      <c r="O260" s="32">
        <f>SUM(O261:O278)</f>
        <v>100</v>
      </c>
    </row>
    <row r="261" spans="2:15" ht="12" customHeight="1">
      <c r="B261" s="15"/>
      <c r="C261" s="21" t="s">
        <v>0</v>
      </c>
      <c r="D261" s="33">
        <f>D238/D237*100</f>
        <v>0.55555555555555558</v>
      </c>
      <c r="E261" s="34">
        <f>E238/E237*100</f>
        <v>1.2594458438287155</v>
      </c>
      <c r="G261" s="15"/>
      <c r="H261" s="21" t="s">
        <v>0</v>
      </c>
      <c r="I261" s="33">
        <v>0.61538461538461542</v>
      </c>
      <c r="J261" s="33">
        <v>3.5911602209944751</v>
      </c>
      <c r="K261" s="33">
        <f t="shared" ref="K261:M277" si="16">K238/K$237*100</f>
        <v>5.4913294797687859</v>
      </c>
      <c r="L261" s="33">
        <f t="shared" si="16"/>
        <v>6.2283737024221448</v>
      </c>
      <c r="M261" s="33">
        <f t="shared" si="16"/>
        <v>5.9602649006622519</v>
      </c>
      <c r="N261" s="33">
        <f t="shared" ref="N261:O277" si="17">N238/N$237*100</f>
        <v>6.1818181818181817</v>
      </c>
      <c r="O261" s="33">
        <f t="shared" si="17"/>
        <v>9.765625</v>
      </c>
    </row>
    <row r="262" spans="2:15" ht="12" customHeight="1">
      <c r="B262" s="15"/>
      <c r="C262" s="21" t="s">
        <v>1</v>
      </c>
      <c r="D262" s="33">
        <f>D239/D237*100</f>
        <v>0</v>
      </c>
      <c r="E262" s="34">
        <f>E239/E237*100</f>
        <v>0</v>
      </c>
      <c r="G262" s="15"/>
      <c r="H262" s="21" t="s">
        <v>37</v>
      </c>
      <c r="I262" s="33">
        <v>0.30769230769230771</v>
      </c>
      <c r="J262" s="33">
        <v>0.27624309392265189</v>
      </c>
      <c r="K262" s="33">
        <f t="shared" si="16"/>
        <v>0</v>
      </c>
      <c r="L262" s="33">
        <f t="shared" si="16"/>
        <v>0.34602076124567477</v>
      </c>
      <c r="M262" s="33">
        <f t="shared" si="16"/>
        <v>0</v>
      </c>
      <c r="N262" s="33">
        <f t="shared" si="17"/>
        <v>0</v>
      </c>
      <c r="O262" s="33">
        <f t="shared" si="17"/>
        <v>0.390625</v>
      </c>
    </row>
    <row r="263" spans="2:15" ht="12" customHeight="1">
      <c r="B263" s="15"/>
      <c r="C263" s="21" t="s">
        <v>2</v>
      </c>
      <c r="D263" s="33">
        <f>D240/D237*100</f>
        <v>19.722222222222221</v>
      </c>
      <c r="E263" s="34">
        <f>E240/E237*100</f>
        <v>17.380352644836272</v>
      </c>
      <c r="G263" s="15"/>
      <c r="H263" s="21" t="s">
        <v>2</v>
      </c>
      <c r="I263" s="33">
        <v>20</v>
      </c>
      <c r="J263" s="33">
        <v>15.745856353591158</v>
      </c>
      <c r="K263" s="33">
        <f t="shared" si="16"/>
        <v>15.028901734104046</v>
      </c>
      <c r="L263" s="33">
        <f t="shared" si="16"/>
        <v>15.224913494809689</v>
      </c>
      <c r="M263" s="33">
        <f t="shared" si="16"/>
        <v>12.913907284768211</v>
      </c>
      <c r="N263" s="33">
        <f t="shared" si="17"/>
        <v>14.181818181818182</v>
      </c>
      <c r="O263" s="33">
        <f t="shared" si="17"/>
        <v>12.5</v>
      </c>
    </row>
    <row r="264" spans="2:15" ht="12" customHeight="1">
      <c r="B264" s="15"/>
      <c r="C264" s="21" t="s">
        <v>3</v>
      </c>
      <c r="D264" s="33">
        <f>D241/D237*100</f>
        <v>9.4444444444444446</v>
      </c>
      <c r="E264" s="34">
        <f>E241/E237*100</f>
        <v>6.5491183879093198</v>
      </c>
      <c r="G264" s="15"/>
      <c r="H264" s="21" t="s">
        <v>3</v>
      </c>
      <c r="I264" s="33">
        <v>8</v>
      </c>
      <c r="J264" s="33">
        <v>7.4585635359116029</v>
      </c>
      <c r="K264" s="33">
        <f t="shared" si="16"/>
        <v>8.0924855491329488</v>
      </c>
      <c r="L264" s="33">
        <f t="shared" si="16"/>
        <v>8.9965397923875443</v>
      </c>
      <c r="M264" s="33">
        <f t="shared" si="16"/>
        <v>9.2715231788079464</v>
      </c>
      <c r="N264" s="33">
        <f t="shared" si="17"/>
        <v>10.181818181818182</v>
      </c>
      <c r="O264" s="33">
        <f t="shared" si="17"/>
        <v>10.15625</v>
      </c>
    </row>
    <row r="265" spans="2:15" ht="12" customHeight="1">
      <c r="B265" s="15"/>
      <c r="C265" s="21" t="s">
        <v>4</v>
      </c>
      <c r="D265" s="33">
        <f>D242/D237*100</f>
        <v>0</v>
      </c>
      <c r="E265" s="34">
        <f>E242/E237*100</f>
        <v>0.25188916876574308</v>
      </c>
      <c r="G265" s="15"/>
      <c r="H265" s="21" t="s">
        <v>4</v>
      </c>
      <c r="I265" s="33">
        <v>0</v>
      </c>
      <c r="J265" s="33">
        <v>0</v>
      </c>
      <c r="K265" s="33">
        <f t="shared" si="16"/>
        <v>0</v>
      </c>
      <c r="L265" s="33">
        <f t="shared" si="16"/>
        <v>0</v>
      </c>
      <c r="M265" s="33">
        <f t="shared" si="16"/>
        <v>0</v>
      </c>
      <c r="N265" s="33">
        <f t="shared" si="17"/>
        <v>0</v>
      </c>
      <c r="O265" s="33">
        <f t="shared" si="17"/>
        <v>0.390625</v>
      </c>
    </row>
    <row r="266" spans="2:15" ht="12" customHeight="1">
      <c r="B266" s="15"/>
      <c r="C266" s="21" t="s">
        <v>5</v>
      </c>
      <c r="D266" s="33">
        <f>D243/D237*100</f>
        <v>3.8888888888888888</v>
      </c>
      <c r="E266" s="34">
        <f>E243/E237*100</f>
        <v>4.0302267002518892</v>
      </c>
      <c r="G266" s="15"/>
      <c r="H266" s="21" t="s">
        <v>16</v>
      </c>
      <c r="I266" s="33">
        <v>0</v>
      </c>
      <c r="J266" s="33">
        <v>0</v>
      </c>
      <c r="K266" s="33">
        <f t="shared" si="16"/>
        <v>0</v>
      </c>
      <c r="L266" s="33">
        <f t="shared" si="16"/>
        <v>0</v>
      </c>
      <c r="M266" s="33">
        <f t="shared" si="16"/>
        <v>0</v>
      </c>
      <c r="N266" s="33">
        <f t="shared" si="17"/>
        <v>0</v>
      </c>
      <c r="O266" s="33">
        <f t="shared" si="17"/>
        <v>0</v>
      </c>
    </row>
    <row r="267" spans="2:15" ht="12" customHeight="1">
      <c r="B267" s="15"/>
      <c r="C267" s="21" t="s">
        <v>6</v>
      </c>
      <c r="D267" s="33">
        <f>D244/D237*100</f>
        <v>36.111111111111107</v>
      </c>
      <c r="E267" s="34">
        <f>E244/E237*100</f>
        <v>31.486146095717881</v>
      </c>
      <c r="G267" s="15"/>
      <c r="H267" s="21" t="s">
        <v>38</v>
      </c>
      <c r="I267" s="33">
        <v>1.8461538461538463</v>
      </c>
      <c r="J267" s="33">
        <v>1.6574585635359116</v>
      </c>
      <c r="K267" s="33">
        <f t="shared" si="16"/>
        <v>2.0231213872832372</v>
      </c>
      <c r="L267" s="33">
        <f t="shared" si="16"/>
        <v>2.422145328719723</v>
      </c>
      <c r="M267" s="33">
        <f t="shared" si="16"/>
        <v>1.9867549668874174</v>
      </c>
      <c r="N267" s="33">
        <f t="shared" si="17"/>
        <v>2.1818181818181821</v>
      </c>
      <c r="O267" s="33">
        <f t="shared" si="17"/>
        <v>1.171875</v>
      </c>
    </row>
    <row r="268" spans="2:15" ht="12" customHeight="1">
      <c r="B268" s="15"/>
      <c r="C268" s="21" t="s">
        <v>7</v>
      </c>
      <c r="D268" s="33">
        <f>D245/D237*100</f>
        <v>0.83333333333333337</v>
      </c>
      <c r="E268" s="34">
        <f>E245/E237*100</f>
        <v>1.0075566750629723</v>
      </c>
      <c r="G268" s="15"/>
      <c r="H268" s="21" t="s">
        <v>17</v>
      </c>
      <c r="I268" s="33">
        <v>26.153846153846157</v>
      </c>
      <c r="J268" s="33">
        <v>24.30939226519337</v>
      </c>
      <c r="K268" s="33">
        <f t="shared" si="16"/>
        <v>20.809248554913296</v>
      </c>
      <c r="L268" s="33">
        <f t="shared" si="16"/>
        <v>22.145328719723185</v>
      </c>
      <c r="M268" s="33">
        <f t="shared" si="16"/>
        <v>19.867549668874172</v>
      </c>
      <c r="N268" s="33">
        <f t="shared" si="17"/>
        <v>20.727272727272727</v>
      </c>
      <c r="O268" s="33">
        <f t="shared" si="17"/>
        <v>17.1875</v>
      </c>
    </row>
    <row r="269" spans="2:15" ht="12" customHeight="1">
      <c r="B269" s="15"/>
      <c r="C269" s="21" t="s">
        <v>8</v>
      </c>
      <c r="D269" s="33">
        <f>D246/D237*100</f>
        <v>0.27777777777777779</v>
      </c>
      <c r="E269" s="34">
        <f>E246/E237*100</f>
        <v>0.75566750629722923</v>
      </c>
      <c r="G269" s="15"/>
      <c r="H269" s="21" t="s">
        <v>18</v>
      </c>
      <c r="I269" s="33">
        <v>1.5384615384615385</v>
      </c>
      <c r="J269" s="33">
        <v>1.3812154696132597</v>
      </c>
      <c r="K269" s="33">
        <f t="shared" si="16"/>
        <v>1.1560693641618496</v>
      </c>
      <c r="L269" s="33">
        <f t="shared" si="16"/>
        <v>1.3840830449826991</v>
      </c>
      <c r="M269" s="33">
        <f t="shared" si="16"/>
        <v>0.99337748344370869</v>
      </c>
      <c r="N269" s="33">
        <f t="shared" si="17"/>
        <v>1.4545454545454546</v>
      </c>
      <c r="O269" s="33">
        <f t="shared" si="17"/>
        <v>0.78125</v>
      </c>
    </row>
    <row r="270" spans="2:15" ht="12" customHeight="1">
      <c r="B270" s="15"/>
      <c r="C270" s="21" t="s">
        <v>9</v>
      </c>
      <c r="D270" s="33">
        <f>D247/D237*100</f>
        <v>29.166666666666668</v>
      </c>
      <c r="E270" s="34">
        <f>E247/E237*100</f>
        <v>35.012594458438286</v>
      </c>
      <c r="G270" s="15"/>
      <c r="H270" s="21" t="s">
        <v>31</v>
      </c>
      <c r="I270" s="33">
        <v>0.92307692307692313</v>
      </c>
      <c r="J270" s="33">
        <v>1.1049723756906076</v>
      </c>
      <c r="K270" s="33">
        <f t="shared" si="16"/>
        <v>1.1560693641618496</v>
      </c>
      <c r="L270" s="33">
        <f t="shared" si="16"/>
        <v>1.3840830449826991</v>
      </c>
      <c r="M270" s="33">
        <f t="shared" si="16"/>
        <v>0.66225165562913912</v>
      </c>
      <c r="N270" s="33">
        <f t="shared" si="17"/>
        <v>0.72727272727272729</v>
      </c>
      <c r="O270" s="33">
        <f t="shared" si="17"/>
        <v>0.78125</v>
      </c>
    </row>
    <row r="271" spans="2:15" ht="12" customHeight="1">
      <c r="B271" s="19"/>
      <c r="C271" s="22" t="s">
        <v>10</v>
      </c>
      <c r="D271" s="35"/>
      <c r="E271" s="36">
        <f>E248/E237*100</f>
        <v>2.2670025188916876</v>
      </c>
      <c r="G271" s="15"/>
      <c r="H271" s="21" t="s">
        <v>39</v>
      </c>
      <c r="I271" s="33">
        <v>7.0769230769230766</v>
      </c>
      <c r="J271" s="33">
        <v>6.6298342541436464</v>
      </c>
      <c r="K271" s="33">
        <f t="shared" si="16"/>
        <v>6.9364161849710975</v>
      </c>
      <c r="L271" s="33">
        <f t="shared" si="16"/>
        <v>7.6124567474048446</v>
      </c>
      <c r="M271" s="33">
        <f t="shared" si="16"/>
        <v>8.2781456953642394</v>
      </c>
      <c r="N271" s="33">
        <f t="shared" si="17"/>
        <v>7.6363636363636367</v>
      </c>
      <c r="O271" s="33">
        <f t="shared" si="17"/>
        <v>7.03125</v>
      </c>
    </row>
    <row r="272" spans="2:15" ht="12" customHeight="1">
      <c r="G272" s="16"/>
      <c r="H272" s="21" t="s">
        <v>19</v>
      </c>
      <c r="I272" s="33">
        <v>3.6923076923076925</v>
      </c>
      <c r="J272" s="33">
        <v>6.6298342541436464</v>
      </c>
      <c r="K272" s="33">
        <f t="shared" si="16"/>
        <v>7.5144508670520231</v>
      </c>
      <c r="L272" s="33">
        <f t="shared" si="16"/>
        <v>5.8823529411764701</v>
      </c>
      <c r="M272" s="33">
        <f t="shared" si="16"/>
        <v>7.2847682119205297</v>
      </c>
      <c r="N272" s="33">
        <f t="shared" si="17"/>
        <v>6.9090909090909092</v>
      </c>
      <c r="O272" s="33">
        <f t="shared" si="17"/>
        <v>8.59375</v>
      </c>
    </row>
    <row r="273" spans="2:15" ht="12" customHeight="1">
      <c r="G273" s="16"/>
      <c r="H273" s="21" t="s">
        <v>20</v>
      </c>
      <c r="I273" s="33">
        <v>2.1538461538461537</v>
      </c>
      <c r="J273" s="33">
        <v>4.6961325966850831</v>
      </c>
      <c r="K273" s="33">
        <f t="shared" si="16"/>
        <v>3.1791907514450863</v>
      </c>
      <c r="L273" s="33">
        <f t="shared" si="16"/>
        <v>1.7301038062283738</v>
      </c>
      <c r="M273" s="33">
        <f t="shared" si="16"/>
        <v>3.6423841059602649</v>
      </c>
      <c r="N273" s="33">
        <f t="shared" si="17"/>
        <v>1.0909090909090911</v>
      </c>
      <c r="O273" s="33">
        <f t="shared" si="17"/>
        <v>3.125</v>
      </c>
    </row>
    <row r="274" spans="2:15" ht="12" customHeight="1">
      <c r="G274" s="16"/>
      <c r="H274" s="21" t="s">
        <v>21</v>
      </c>
      <c r="I274" s="33">
        <v>2.1538461538461537</v>
      </c>
      <c r="J274" s="33">
        <v>3.3149171270718232</v>
      </c>
      <c r="K274" s="33">
        <f t="shared" si="16"/>
        <v>3.1791907514450863</v>
      </c>
      <c r="L274" s="33">
        <f t="shared" si="16"/>
        <v>3.4602076124567476</v>
      </c>
      <c r="M274" s="33">
        <f t="shared" si="16"/>
        <v>3.6423841059602649</v>
      </c>
      <c r="N274" s="33">
        <f t="shared" si="17"/>
        <v>3.6363636363636362</v>
      </c>
      <c r="O274" s="33">
        <f t="shared" si="17"/>
        <v>4.296875</v>
      </c>
    </row>
    <row r="275" spans="2:15" ht="12" customHeight="1">
      <c r="G275" s="16"/>
      <c r="H275" s="29" t="s">
        <v>22</v>
      </c>
      <c r="I275" s="37">
        <v>25.538461538461537</v>
      </c>
      <c r="J275" s="37">
        <v>21.823204419889503</v>
      </c>
      <c r="K275" s="37">
        <f t="shared" si="16"/>
        <v>8.6705202312138727</v>
      </c>
      <c r="L275" s="37">
        <f t="shared" si="16"/>
        <v>8.9965397923875443</v>
      </c>
      <c r="M275" s="37">
        <f t="shared" si="16"/>
        <v>8.9403973509933774</v>
      </c>
      <c r="N275" s="37">
        <f t="shared" si="17"/>
        <v>9.8181818181818183</v>
      </c>
      <c r="O275" s="44">
        <f t="shared" si="17"/>
        <v>9.375</v>
      </c>
    </row>
    <row r="276" spans="2:15" ht="12" customHeight="1">
      <c r="G276" s="15"/>
      <c r="H276" s="21" t="s">
        <v>27</v>
      </c>
      <c r="I276" s="33"/>
      <c r="J276" s="33"/>
      <c r="K276" s="33">
        <f t="shared" si="16"/>
        <v>2.0231213872832372</v>
      </c>
      <c r="L276" s="33">
        <f t="shared" si="16"/>
        <v>1.3840830449826991</v>
      </c>
      <c r="M276" s="33">
        <f t="shared" si="16"/>
        <v>1.3245033112582782</v>
      </c>
      <c r="N276" s="33">
        <f t="shared" si="17"/>
        <v>1.4545454545454546</v>
      </c>
      <c r="O276" s="33">
        <f t="shared" si="17"/>
        <v>1.953125</v>
      </c>
    </row>
    <row r="277" spans="2:15" ht="12" customHeight="1">
      <c r="G277" s="15"/>
      <c r="H277" s="21" t="s">
        <v>28</v>
      </c>
      <c r="I277" s="33"/>
      <c r="J277" s="33"/>
      <c r="K277" s="33">
        <f t="shared" si="16"/>
        <v>13.294797687861271</v>
      </c>
      <c r="L277" s="33">
        <f t="shared" si="16"/>
        <v>12.802768166089965</v>
      </c>
      <c r="M277" s="33">
        <f t="shared" si="16"/>
        <v>13.90728476821192</v>
      </c>
      <c r="N277" s="33">
        <f t="shared" si="17"/>
        <v>13.818181818181818</v>
      </c>
      <c r="O277" s="33">
        <f t="shared" si="17"/>
        <v>11.328125</v>
      </c>
    </row>
    <row r="278" spans="2:15" ht="12" customHeight="1">
      <c r="G278" s="20"/>
      <c r="H278" s="22" t="s">
        <v>36</v>
      </c>
      <c r="I278" s="35"/>
      <c r="J278" s="38">
        <f>J255/J$237*100</f>
        <v>1.3812154696132597</v>
      </c>
      <c r="K278" s="38">
        <f>K255/K$237*100</f>
        <v>1.4450867052023122</v>
      </c>
      <c r="L278" s="35"/>
      <c r="M278" s="35">
        <f>M255/M$237*100</f>
        <v>1.3245033112582782</v>
      </c>
      <c r="N278" s="35"/>
      <c r="O278" s="35">
        <f>O255/O$237*100</f>
        <v>1.171875</v>
      </c>
    </row>
    <row r="279" spans="2:15" ht="12" customHeight="1"/>
    <row r="280" spans="2:15" s="11" customFormat="1" ht="12" customHeight="1">
      <c r="B280" s="52" t="s">
        <v>52</v>
      </c>
      <c r="C280" s="52"/>
      <c r="D280" s="54" t="s">
        <v>14</v>
      </c>
      <c r="E280" s="54"/>
      <c r="G280" s="52" t="s">
        <v>52</v>
      </c>
      <c r="H280" s="52"/>
      <c r="I280" s="12"/>
      <c r="J280" s="12"/>
      <c r="L280" s="12"/>
      <c r="N280" s="12"/>
      <c r="O280" s="12" t="s">
        <v>14</v>
      </c>
    </row>
    <row r="281" spans="2:15" ht="6.75" customHeight="1">
      <c r="D281" s="2"/>
      <c r="E281" s="2"/>
      <c r="I281" s="2"/>
      <c r="J281" s="2"/>
      <c r="L281" s="2"/>
      <c r="M281" s="2"/>
      <c r="N281" s="2"/>
      <c r="O281" s="2"/>
    </row>
    <row r="282" spans="2:15" ht="12" customHeight="1">
      <c r="B282" s="47" t="s">
        <v>13</v>
      </c>
      <c r="C282" s="48"/>
      <c r="D282" s="23" t="s">
        <v>12</v>
      </c>
      <c r="E282" s="23" t="s">
        <v>15</v>
      </c>
      <c r="G282" s="47" t="s">
        <v>13</v>
      </c>
      <c r="H282" s="48"/>
      <c r="I282" s="23" t="s">
        <v>25</v>
      </c>
      <c r="J282" s="23" t="s">
        <v>26</v>
      </c>
      <c r="K282" s="23" t="s">
        <v>29</v>
      </c>
      <c r="L282" s="23" t="s">
        <v>34</v>
      </c>
      <c r="M282" s="23" t="s">
        <v>35</v>
      </c>
      <c r="N282" s="23" t="s">
        <v>59</v>
      </c>
      <c r="O282" s="23" t="s">
        <v>61</v>
      </c>
    </row>
    <row r="283" spans="2:15" ht="12" customHeight="1">
      <c r="B283" s="50" t="s">
        <v>33</v>
      </c>
      <c r="C283" s="51"/>
      <c r="D283" s="24">
        <f>SUM(D284:D293)</f>
        <v>180</v>
      </c>
      <c r="E283" s="24">
        <f>SUM(E284:E294)</f>
        <v>203</v>
      </c>
      <c r="G283" s="50" t="s">
        <v>30</v>
      </c>
      <c r="H283" s="51"/>
      <c r="I283" s="30">
        <f>SUM(I284:I301)</f>
        <v>163</v>
      </c>
      <c r="J283" s="30">
        <f>SUM(J284:J301)</f>
        <v>183</v>
      </c>
      <c r="K283" s="30">
        <f>SUM(K284:K301)</f>
        <v>182</v>
      </c>
      <c r="L283" s="30">
        <f>SUM(L284:L301)</f>
        <v>144</v>
      </c>
      <c r="M283" s="30">
        <v>157</v>
      </c>
      <c r="N283" s="30">
        <v>132</v>
      </c>
      <c r="O283" s="30">
        <v>128</v>
      </c>
    </row>
    <row r="284" spans="2:15" ht="12" customHeight="1">
      <c r="B284" s="15"/>
      <c r="C284" s="21" t="s">
        <v>0</v>
      </c>
      <c r="D284" s="40">
        <v>1</v>
      </c>
      <c r="E284" s="42">
        <v>1</v>
      </c>
      <c r="G284" s="15"/>
      <c r="H284" s="21" t="s">
        <v>0</v>
      </c>
      <c r="I284" s="31">
        <v>1</v>
      </c>
      <c r="J284" s="31">
        <v>1</v>
      </c>
      <c r="K284" s="31">
        <v>4</v>
      </c>
      <c r="L284" s="31">
        <v>4</v>
      </c>
      <c r="M284" s="31">
        <v>4</v>
      </c>
      <c r="N284" s="31">
        <v>4</v>
      </c>
      <c r="O284" s="31">
        <v>7</v>
      </c>
    </row>
    <row r="285" spans="2:15" ht="12" customHeight="1">
      <c r="B285" s="15"/>
      <c r="C285" s="21" t="s">
        <v>1</v>
      </c>
      <c r="D285" s="40">
        <v>0</v>
      </c>
      <c r="E285" s="42">
        <v>0</v>
      </c>
      <c r="G285" s="15"/>
      <c r="H285" s="21" t="s">
        <v>37</v>
      </c>
      <c r="I285" s="31">
        <v>0</v>
      </c>
      <c r="J285" s="31">
        <v>0</v>
      </c>
      <c r="K285" s="31">
        <v>0</v>
      </c>
      <c r="L285" s="31">
        <v>1</v>
      </c>
      <c r="M285" s="31">
        <v>1</v>
      </c>
      <c r="N285" s="31">
        <v>1</v>
      </c>
      <c r="O285" s="31">
        <v>1</v>
      </c>
    </row>
    <row r="286" spans="2:15" ht="12" customHeight="1">
      <c r="B286" s="15"/>
      <c r="C286" s="21" t="s">
        <v>2</v>
      </c>
      <c r="D286" s="40">
        <v>37</v>
      </c>
      <c r="E286" s="42">
        <v>31</v>
      </c>
      <c r="G286" s="15"/>
      <c r="H286" s="21" t="s">
        <v>2</v>
      </c>
      <c r="I286" s="31">
        <v>27</v>
      </c>
      <c r="J286" s="31">
        <v>23</v>
      </c>
      <c r="K286" s="31">
        <v>21</v>
      </c>
      <c r="L286" s="31">
        <v>21</v>
      </c>
      <c r="M286" s="31">
        <v>25</v>
      </c>
      <c r="N286" s="31">
        <v>24</v>
      </c>
      <c r="O286" s="31">
        <v>23</v>
      </c>
    </row>
    <row r="287" spans="2:15" ht="12" customHeight="1">
      <c r="B287" s="15"/>
      <c r="C287" s="21" t="s">
        <v>3</v>
      </c>
      <c r="D287" s="40">
        <v>22</v>
      </c>
      <c r="E287" s="42">
        <v>23</v>
      </c>
      <c r="G287" s="15"/>
      <c r="H287" s="21" t="s">
        <v>3</v>
      </c>
      <c r="I287" s="31">
        <v>20</v>
      </c>
      <c r="J287" s="31">
        <v>18</v>
      </c>
      <c r="K287" s="31">
        <v>19</v>
      </c>
      <c r="L287" s="31">
        <v>16</v>
      </c>
      <c r="M287" s="31">
        <v>19</v>
      </c>
      <c r="N287" s="31">
        <v>19</v>
      </c>
      <c r="O287" s="31">
        <v>16</v>
      </c>
    </row>
    <row r="288" spans="2:15" ht="12" customHeight="1">
      <c r="B288" s="15"/>
      <c r="C288" s="21" t="s">
        <v>4</v>
      </c>
      <c r="D288" s="40">
        <v>0</v>
      </c>
      <c r="E288" s="42">
        <v>0</v>
      </c>
      <c r="G288" s="15"/>
      <c r="H288" s="21" t="s">
        <v>4</v>
      </c>
      <c r="I288" s="31">
        <v>0</v>
      </c>
      <c r="J288" s="31">
        <v>0</v>
      </c>
      <c r="K288" s="31">
        <v>0</v>
      </c>
      <c r="L288" s="31">
        <v>0</v>
      </c>
      <c r="M288" s="31">
        <v>0</v>
      </c>
      <c r="N288" s="31">
        <v>0</v>
      </c>
      <c r="O288" s="31">
        <v>0</v>
      </c>
    </row>
    <row r="289" spans="2:15" ht="12" customHeight="1">
      <c r="B289" s="15"/>
      <c r="C289" s="21" t="s">
        <v>5</v>
      </c>
      <c r="D289" s="40">
        <v>3</v>
      </c>
      <c r="E289" s="42">
        <v>5</v>
      </c>
      <c r="G289" s="15"/>
      <c r="H289" s="21" t="s">
        <v>16</v>
      </c>
      <c r="I289" s="31">
        <v>0</v>
      </c>
      <c r="J289" s="31">
        <v>0</v>
      </c>
      <c r="K289" s="31">
        <v>0</v>
      </c>
      <c r="L289" s="31">
        <v>0</v>
      </c>
      <c r="M289" s="31">
        <v>0</v>
      </c>
      <c r="N289" s="31">
        <v>0</v>
      </c>
      <c r="O289" s="31">
        <v>0</v>
      </c>
    </row>
    <row r="290" spans="2:15" ht="12" customHeight="1">
      <c r="B290" s="15"/>
      <c r="C290" s="21" t="s">
        <v>6</v>
      </c>
      <c r="D290" s="40">
        <v>63</v>
      </c>
      <c r="E290" s="42">
        <v>65</v>
      </c>
      <c r="G290" s="15"/>
      <c r="H290" s="21" t="s">
        <v>38</v>
      </c>
      <c r="I290" s="31">
        <v>1</v>
      </c>
      <c r="J290" s="31">
        <v>1</v>
      </c>
      <c r="K290" s="31">
        <v>3</v>
      </c>
      <c r="L290" s="31">
        <v>3</v>
      </c>
      <c r="M290" s="31">
        <v>1</v>
      </c>
      <c r="N290" s="31">
        <v>1</v>
      </c>
      <c r="O290" s="31">
        <v>1</v>
      </c>
    </row>
    <row r="291" spans="2:15" ht="12" customHeight="1">
      <c r="B291" s="15"/>
      <c r="C291" s="21" t="s">
        <v>7</v>
      </c>
      <c r="D291" s="40">
        <v>1</v>
      </c>
      <c r="E291" s="42">
        <v>0</v>
      </c>
      <c r="G291" s="15"/>
      <c r="H291" s="21" t="s">
        <v>17</v>
      </c>
      <c r="I291" s="31">
        <v>52</v>
      </c>
      <c r="J291" s="31">
        <v>54</v>
      </c>
      <c r="K291" s="31">
        <v>52</v>
      </c>
      <c r="L291" s="31">
        <v>46</v>
      </c>
      <c r="M291" s="31">
        <v>39</v>
      </c>
      <c r="N291" s="31">
        <v>35</v>
      </c>
      <c r="O291" s="31">
        <v>30</v>
      </c>
    </row>
    <row r="292" spans="2:15" ht="12" customHeight="1">
      <c r="B292" s="15"/>
      <c r="C292" s="21" t="s">
        <v>8</v>
      </c>
      <c r="D292" s="40">
        <v>0</v>
      </c>
      <c r="E292" s="42">
        <v>0</v>
      </c>
      <c r="G292" s="15"/>
      <c r="H292" s="21" t="s">
        <v>18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</row>
    <row r="293" spans="2:15" ht="12" customHeight="1">
      <c r="B293" s="15"/>
      <c r="C293" s="21" t="s">
        <v>9</v>
      </c>
      <c r="D293" s="40">
        <v>53</v>
      </c>
      <c r="E293" s="42">
        <v>71</v>
      </c>
      <c r="G293" s="15"/>
      <c r="H293" s="21" t="s">
        <v>31</v>
      </c>
      <c r="I293" s="31">
        <v>0</v>
      </c>
      <c r="J293" s="31">
        <v>0</v>
      </c>
      <c r="K293" s="31">
        <v>2</v>
      </c>
      <c r="L293" s="31">
        <v>2</v>
      </c>
      <c r="M293" s="31">
        <v>0</v>
      </c>
      <c r="N293" s="31">
        <v>0</v>
      </c>
      <c r="O293" s="31">
        <v>0</v>
      </c>
    </row>
    <row r="294" spans="2:15" ht="12" customHeight="1">
      <c r="B294" s="19"/>
      <c r="C294" s="22" t="s">
        <v>10</v>
      </c>
      <c r="D294" s="41"/>
      <c r="E294" s="43">
        <v>7</v>
      </c>
      <c r="G294" s="15"/>
      <c r="H294" s="21" t="s">
        <v>39</v>
      </c>
      <c r="I294" s="31">
        <v>8</v>
      </c>
      <c r="J294" s="31">
        <v>9</v>
      </c>
      <c r="K294" s="31">
        <v>7</v>
      </c>
      <c r="L294" s="31">
        <v>6</v>
      </c>
      <c r="M294" s="31">
        <v>5</v>
      </c>
      <c r="N294" s="31">
        <v>3</v>
      </c>
      <c r="O294" s="31">
        <v>3</v>
      </c>
    </row>
    <row r="295" spans="2:15" ht="12" customHeight="1">
      <c r="G295" s="16"/>
      <c r="H295" s="21" t="s">
        <v>19</v>
      </c>
      <c r="I295" s="31">
        <v>8</v>
      </c>
      <c r="J295" s="31">
        <v>15</v>
      </c>
      <c r="K295" s="31">
        <v>14</v>
      </c>
      <c r="L295" s="31">
        <v>9</v>
      </c>
      <c r="M295" s="31">
        <v>16</v>
      </c>
      <c r="N295" s="31">
        <v>9</v>
      </c>
      <c r="O295" s="31">
        <v>10</v>
      </c>
    </row>
    <row r="296" spans="2:15" ht="12" customHeight="1">
      <c r="G296" s="16"/>
      <c r="H296" s="21" t="s">
        <v>20</v>
      </c>
      <c r="I296" s="31">
        <v>2</v>
      </c>
      <c r="J296" s="31">
        <v>10</v>
      </c>
      <c r="K296" s="31">
        <v>9</v>
      </c>
      <c r="L296" s="31">
        <v>1</v>
      </c>
      <c r="M296" s="31">
        <v>6</v>
      </c>
      <c r="N296" s="31">
        <v>1</v>
      </c>
      <c r="O296" s="31">
        <v>6</v>
      </c>
    </row>
    <row r="297" spans="2:15" ht="12" customHeight="1">
      <c r="G297" s="16"/>
      <c r="H297" s="21" t="s">
        <v>21</v>
      </c>
      <c r="I297" s="31">
        <v>3</v>
      </c>
      <c r="J297" s="31">
        <v>5</v>
      </c>
      <c r="K297" s="31">
        <v>4</v>
      </c>
      <c r="L297" s="31">
        <v>4</v>
      </c>
      <c r="M297" s="31">
        <v>4</v>
      </c>
      <c r="N297" s="31">
        <v>4</v>
      </c>
      <c r="O297" s="31">
        <v>5</v>
      </c>
    </row>
    <row r="298" spans="2:15" ht="12" customHeight="1">
      <c r="G298" s="16"/>
      <c r="H298" s="29" t="s">
        <v>22</v>
      </c>
      <c r="I298" s="31">
        <v>41</v>
      </c>
      <c r="J298" s="31">
        <v>42</v>
      </c>
      <c r="K298" s="31">
        <v>15</v>
      </c>
      <c r="L298" s="31">
        <v>5</v>
      </c>
      <c r="M298" s="31">
        <v>8</v>
      </c>
      <c r="N298" s="31">
        <v>7</v>
      </c>
      <c r="O298" s="31">
        <v>6</v>
      </c>
    </row>
    <row r="299" spans="2:15" ht="12" customHeight="1">
      <c r="G299" s="15"/>
      <c r="H299" s="21" t="s">
        <v>27</v>
      </c>
      <c r="I299" s="31"/>
      <c r="J299" s="31"/>
      <c r="K299" s="31">
        <v>3</v>
      </c>
      <c r="L299" s="31">
        <v>3</v>
      </c>
      <c r="M299" s="31">
        <v>4</v>
      </c>
      <c r="N299" s="31">
        <v>4</v>
      </c>
      <c r="O299" s="31">
        <v>2</v>
      </c>
    </row>
    <row r="300" spans="2:15" ht="12" customHeight="1">
      <c r="G300" s="15"/>
      <c r="H300" s="21" t="s">
        <v>28</v>
      </c>
      <c r="I300" s="31"/>
      <c r="J300" s="31"/>
      <c r="K300" s="31">
        <v>24</v>
      </c>
      <c r="L300" s="31">
        <v>23</v>
      </c>
      <c r="M300" s="31">
        <v>22</v>
      </c>
      <c r="N300" s="31">
        <v>20</v>
      </c>
      <c r="O300" s="31">
        <v>15</v>
      </c>
    </row>
    <row r="301" spans="2:15" ht="12" customHeight="1">
      <c r="G301" s="20"/>
      <c r="H301" s="22" t="s">
        <v>36</v>
      </c>
      <c r="I301" s="45"/>
      <c r="J301" s="30">
        <v>5</v>
      </c>
      <c r="K301" s="30">
        <v>5</v>
      </c>
      <c r="L301" s="30"/>
      <c r="M301" s="30">
        <v>3</v>
      </c>
      <c r="N301" s="30"/>
      <c r="O301" s="30">
        <v>3</v>
      </c>
    </row>
    <row r="302" spans="2:15" ht="9" customHeight="1"/>
    <row r="303" spans="2:15" s="11" customFormat="1" ht="12" customHeight="1">
      <c r="B303" s="52" t="s">
        <v>53</v>
      </c>
      <c r="C303" s="52"/>
      <c r="E303" s="12" t="s">
        <v>23</v>
      </c>
      <c r="G303" s="52" t="s">
        <v>53</v>
      </c>
      <c r="H303" s="52"/>
      <c r="I303" s="12"/>
      <c r="J303" s="12"/>
      <c r="L303" s="12"/>
      <c r="N303" s="12"/>
      <c r="O303" s="12" t="s">
        <v>23</v>
      </c>
    </row>
    <row r="304" spans="2:15" ht="6.75" customHeight="1">
      <c r="E304" s="2"/>
      <c r="I304" s="2"/>
      <c r="J304" s="2"/>
      <c r="L304" s="2"/>
      <c r="M304" s="2"/>
    </row>
    <row r="305" spans="2:15" ht="12" customHeight="1">
      <c r="B305" s="47" t="s">
        <v>13</v>
      </c>
      <c r="C305" s="48"/>
      <c r="D305" s="23" t="s">
        <v>12</v>
      </c>
      <c r="E305" s="23" t="s">
        <v>15</v>
      </c>
      <c r="G305" s="47" t="s">
        <v>13</v>
      </c>
      <c r="H305" s="48"/>
      <c r="I305" s="23" t="s">
        <v>25</v>
      </c>
      <c r="J305" s="23" t="s">
        <v>26</v>
      </c>
      <c r="K305" s="23" t="s">
        <v>29</v>
      </c>
      <c r="L305" s="23" t="s">
        <v>34</v>
      </c>
      <c r="M305" s="23" t="s">
        <v>35</v>
      </c>
      <c r="N305" s="23" t="s">
        <v>59</v>
      </c>
      <c r="O305" s="23" t="s">
        <v>61</v>
      </c>
    </row>
    <row r="306" spans="2:15" ht="12" customHeight="1">
      <c r="B306" s="50" t="s">
        <v>33</v>
      </c>
      <c r="C306" s="51"/>
      <c r="D306" s="32">
        <f>SUM(D307:D316)</f>
        <v>100</v>
      </c>
      <c r="E306" s="32">
        <f>SUM(E307:E317)</f>
        <v>100.00000000000001</v>
      </c>
      <c r="G306" s="50" t="s">
        <v>30</v>
      </c>
      <c r="H306" s="51"/>
      <c r="I306" s="32">
        <f t="shared" ref="I306:N306" si="18">SUM(I307:I324)</f>
        <v>100</v>
      </c>
      <c r="J306" s="32">
        <f t="shared" si="18"/>
        <v>99.999999999999986</v>
      </c>
      <c r="K306" s="32">
        <f t="shared" si="18"/>
        <v>100</v>
      </c>
      <c r="L306" s="32">
        <f t="shared" si="18"/>
        <v>100</v>
      </c>
      <c r="M306" s="32">
        <f t="shared" si="18"/>
        <v>100.00000000000001</v>
      </c>
      <c r="N306" s="32">
        <f t="shared" si="18"/>
        <v>99.999999999999986</v>
      </c>
      <c r="O306" s="32">
        <f>SUM(O307:O324)</f>
        <v>100</v>
      </c>
    </row>
    <row r="307" spans="2:15" ht="12" customHeight="1">
      <c r="B307" s="15"/>
      <c r="C307" s="21" t="s">
        <v>0</v>
      </c>
      <c r="D307" s="33">
        <f>D284/D283*100</f>
        <v>0.55555555555555558</v>
      </c>
      <c r="E307" s="34">
        <f>E284/E283*100</f>
        <v>0.49261083743842365</v>
      </c>
      <c r="G307" s="15"/>
      <c r="H307" s="21" t="s">
        <v>0</v>
      </c>
      <c r="I307" s="33">
        <v>0.61349693251533743</v>
      </c>
      <c r="J307" s="33">
        <v>0.54644808743169404</v>
      </c>
      <c r="K307" s="33">
        <f t="shared" ref="K307:M323" si="19">K284/K$283*100</f>
        <v>2.197802197802198</v>
      </c>
      <c r="L307" s="33">
        <f t="shared" si="19"/>
        <v>2.7777777777777777</v>
      </c>
      <c r="M307" s="33">
        <f t="shared" si="19"/>
        <v>2.547770700636943</v>
      </c>
      <c r="N307" s="33">
        <f t="shared" ref="N307:O323" si="20">N284/N$283*100</f>
        <v>3.0303030303030303</v>
      </c>
      <c r="O307" s="33">
        <f t="shared" si="20"/>
        <v>5.46875</v>
      </c>
    </row>
    <row r="308" spans="2:15" ht="12" customHeight="1">
      <c r="B308" s="15"/>
      <c r="C308" s="21" t="s">
        <v>1</v>
      </c>
      <c r="D308" s="33">
        <f>D285/D283*100</f>
        <v>0</v>
      </c>
      <c r="E308" s="34">
        <f>E285/E283*100</f>
        <v>0</v>
      </c>
      <c r="G308" s="15"/>
      <c r="H308" s="21" t="s">
        <v>37</v>
      </c>
      <c r="I308" s="33">
        <v>0</v>
      </c>
      <c r="J308" s="33">
        <v>0</v>
      </c>
      <c r="K308" s="33">
        <f t="shared" si="19"/>
        <v>0</v>
      </c>
      <c r="L308" s="33">
        <f t="shared" si="19"/>
        <v>0.69444444444444442</v>
      </c>
      <c r="M308" s="33">
        <f t="shared" si="19"/>
        <v>0.63694267515923575</v>
      </c>
      <c r="N308" s="33">
        <f t="shared" si="20"/>
        <v>0.75757575757575757</v>
      </c>
      <c r="O308" s="33">
        <f t="shared" si="20"/>
        <v>0.78125</v>
      </c>
    </row>
    <row r="309" spans="2:15" ht="12" customHeight="1">
      <c r="B309" s="15"/>
      <c r="C309" s="21" t="s">
        <v>2</v>
      </c>
      <c r="D309" s="33">
        <f>D286/D283*100</f>
        <v>20.555555555555554</v>
      </c>
      <c r="E309" s="34">
        <f>E286/E283*100</f>
        <v>15.270935960591133</v>
      </c>
      <c r="G309" s="15"/>
      <c r="H309" s="21" t="s">
        <v>2</v>
      </c>
      <c r="I309" s="33">
        <v>16.564417177914109</v>
      </c>
      <c r="J309" s="33">
        <v>12.568306010928962</v>
      </c>
      <c r="K309" s="33">
        <f t="shared" si="19"/>
        <v>11.538461538461538</v>
      </c>
      <c r="L309" s="33">
        <f t="shared" si="19"/>
        <v>14.583333333333334</v>
      </c>
      <c r="M309" s="33">
        <f t="shared" si="19"/>
        <v>15.923566878980891</v>
      </c>
      <c r="N309" s="33">
        <f t="shared" si="20"/>
        <v>18.181818181818183</v>
      </c>
      <c r="O309" s="33">
        <f t="shared" si="20"/>
        <v>17.96875</v>
      </c>
    </row>
    <row r="310" spans="2:15" ht="12" customHeight="1">
      <c r="B310" s="15"/>
      <c r="C310" s="21" t="s">
        <v>3</v>
      </c>
      <c r="D310" s="33">
        <f>D287/D283*100</f>
        <v>12.222222222222221</v>
      </c>
      <c r="E310" s="34">
        <f>E287/E283*100</f>
        <v>11.330049261083744</v>
      </c>
      <c r="G310" s="15"/>
      <c r="H310" s="21" t="s">
        <v>3</v>
      </c>
      <c r="I310" s="33">
        <v>12.269938650306749</v>
      </c>
      <c r="J310" s="33">
        <v>9.8360655737704921</v>
      </c>
      <c r="K310" s="33">
        <f t="shared" si="19"/>
        <v>10.43956043956044</v>
      </c>
      <c r="L310" s="33">
        <f t="shared" si="19"/>
        <v>11.111111111111111</v>
      </c>
      <c r="M310" s="33">
        <f t="shared" si="19"/>
        <v>12.101910828025478</v>
      </c>
      <c r="N310" s="33">
        <f t="shared" si="20"/>
        <v>14.393939393939394</v>
      </c>
      <c r="O310" s="33">
        <f t="shared" si="20"/>
        <v>12.5</v>
      </c>
    </row>
    <row r="311" spans="2:15" ht="12" customHeight="1">
      <c r="B311" s="15"/>
      <c r="C311" s="21" t="s">
        <v>4</v>
      </c>
      <c r="D311" s="33">
        <f>D288/D283*100</f>
        <v>0</v>
      </c>
      <c r="E311" s="34">
        <f>E288/E283*100</f>
        <v>0</v>
      </c>
      <c r="G311" s="15"/>
      <c r="H311" s="21" t="s">
        <v>4</v>
      </c>
      <c r="I311" s="33">
        <v>0</v>
      </c>
      <c r="J311" s="33">
        <v>0</v>
      </c>
      <c r="K311" s="33">
        <f t="shared" si="19"/>
        <v>0</v>
      </c>
      <c r="L311" s="33">
        <f t="shared" si="19"/>
        <v>0</v>
      </c>
      <c r="M311" s="33">
        <f t="shared" si="19"/>
        <v>0</v>
      </c>
      <c r="N311" s="33">
        <f t="shared" si="20"/>
        <v>0</v>
      </c>
      <c r="O311" s="33">
        <f t="shared" si="20"/>
        <v>0</v>
      </c>
    </row>
    <row r="312" spans="2:15" ht="12" customHeight="1">
      <c r="B312" s="15"/>
      <c r="C312" s="21" t="s">
        <v>5</v>
      </c>
      <c r="D312" s="33">
        <f>D289/D283*100</f>
        <v>1.6666666666666667</v>
      </c>
      <c r="E312" s="34">
        <f>E289/E283*100</f>
        <v>2.4630541871921183</v>
      </c>
      <c r="G312" s="15"/>
      <c r="H312" s="21" t="s">
        <v>16</v>
      </c>
      <c r="I312" s="33">
        <v>0</v>
      </c>
      <c r="J312" s="33">
        <v>0</v>
      </c>
      <c r="K312" s="33">
        <f t="shared" si="19"/>
        <v>0</v>
      </c>
      <c r="L312" s="33">
        <f t="shared" si="19"/>
        <v>0</v>
      </c>
      <c r="M312" s="33">
        <f t="shared" si="19"/>
        <v>0</v>
      </c>
      <c r="N312" s="33">
        <f t="shared" si="20"/>
        <v>0</v>
      </c>
      <c r="O312" s="33">
        <f t="shared" si="20"/>
        <v>0</v>
      </c>
    </row>
    <row r="313" spans="2:15" ht="12" customHeight="1">
      <c r="B313" s="15"/>
      <c r="C313" s="21" t="s">
        <v>6</v>
      </c>
      <c r="D313" s="33">
        <f>D290/D283*100</f>
        <v>35</v>
      </c>
      <c r="E313" s="34">
        <f>E290/E283*100</f>
        <v>32.019704433497537</v>
      </c>
      <c r="G313" s="15"/>
      <c r="H313" s="21" t="s">
        <v>38</v>
      </c>
      <c r="I313" s="33">
        <v>0.61349693251533743</v>
      </c>
      <c r="J313" s="33">
        <v>0.54644808743169404</v>
      </c>
      <c r="K313" s="33">
        <f t="shared" si="19"/>
        <v>1.6483516483516485</v>
      </c>
      <c r="L313" s="33">
        <f t="shared" si="19"/>
        <v>2.083333333333333</v>
      </c>
      <c r="M313" s="33">
        <f t="shared" si="19"/>
        <v>0.63694267515923575</v>
      </c>
      <c r="N313" s="33">
        <f t="shared" si="20"/>
        <v>0.75757575757575757</v>
      </c>
      <c r="O313" s="33">
        <f t="shared" si="20"/>
        <v>0.78125</v>
      </c>
    </row>
    <row r="314" spans="2:15" ht="12" customHeight="1">
      <c r="B314" s="15"/>
      <c r="C314" s="21" t="s">
        <v>7</v>
      </c>
      <c r="D314" s="33">
        <f>D291/D283*100</f>
        <v>0.55555555555555558</v>
      </c>
      <c r="E314" s="34">
        <f>E291/E283*100</f>
        <v>0</v>
      </c>
      <c r="G314" s="15"/>
      <c r="H314" s="21" t="s">
        <v>17</v>
      </c>
      <c r="I314" s="33">
        <v>31.901840490797547</v>
      </c>
      <c r="J314" s="33">
        <v>29.508196721311474</v>
      </c>
      <c r="K314" s="33">
        <f t="shared" si="19"/>
        <v>28.571428571428569</v>
      </c>
      <c r="L314" s="33">
        <f t="shared" si="19"/>
        <v>31.944444444444443</v>
      </c>
      <c r="M314" s="33">
        <f t="shared" si="19"/>
        <v>24.840764331210192</v>
      </c>
      <c r="N314" s="33">
        <f t="shared" si="20"/>
        <v>26.515151515151516</v>
      </c>
      <c r="O314" s="33">
        <f t="shared" si="20"/>
        <v>23.4375</v>
      </c>
    </row>
    <row r="315" spans="2:15" ht="12" customHeight="1">
      <c r="B315" s="15"/>
      <c r="C315" s="21" t="s">
        <v>8</v>
      </c>
      <c r="D315" s="33">
        <f>D292/D283*100</f>
        <v>0</v>
      </c>
      <c r="E315" s="34">
        <f>E292/E283*100</f>
        <v>0</v>
      </c>
      <c r="G315" s="15"/>
      <c r="H315" s="21" t="s">
        <v>18</v>
      </c>
      <c r="I315" s="33">
        <v>0</v>
      </c>
      <c r="J315" s="33">
        <v>0</v>
      </c>
      <c r="K315" s="33">
        <f t="shared" si="19"/>
        <v>0</v>
      </c>
      <c r="L315" s="33">
        <f t="shared" si="19"/>
        <v>0</v>
      </c>
      <c r="M315" s="33">
        <f t="shared" si="19"/>
        <v>0</v>
      </c>
      <c r="N315" s="33">
        <f t="shared" si="20"/>
        <v>0</v>
      </c>
      <c r="O315" s="33">
        <f t="shared" si="20"/>
        <v>0</v>
      </c>
    </row>
    <row r="316" spans="2:15" ht="12" customHeight="1">
      <c r="B316" s="15"/>
      <c r="C316" s="21" t="s">
        <v>9</v>
      </c>
      <c r="D316" s="33">
        <f>D293/D283*100</f>
        <v>29.444444444444446</v>
      </c>
      <c r="E316" s="34">
        <f>E293/E283*100</f>
        <v>34.975369458128078</v>
      </c>
      <c r="G316" s="15"/>
      <c r="H316" s="21" t="s">
        <v>31</v>
      </c>
      <c r="I316" s="33">
        <v>0</v>
      </c>
      <c r="J316" s="33">
        <v>0</v>
      </c>
      <c r="K316" s="33">
        <f t="shared" si="19"/>
        <v>1.098901098901099</v>
      </c>
      <c r="L316" s="33">
        <f t="shared" si="19"/>
        <v>1.3888888888888888</v>
      </c>
      <c r="M316" s="33">
        <f t="shared" si="19"/>
        <v>0</v>
      </c>
      <c r="N316" s="33">
        <f t="shared" si="20"/>
        <v>0</v>
      </c>
      <c r="O316" s="33">
        <f t="shared" si="20"/>
        <v>0</v>
      </c>
    </row>
    <row r="317" spans="2:15" ht="12" customHeight="1">
      <c r="B317" s="19"/>
      <c r="C317" s="22" t="s">
        <v>10</v>
      </c>
      <c r="D317" s="35"/>
      <c r="E317" s="36">
        <f>E294/E283*100</f>
        <v>3.4482758620689653</v>
      </c>
      <c r="G317" s="15"/>
      <c r="H317" s="21" t="s">
        <v>39</v>
      </c>
      <c r="I317" s="33">
        <v>4.9079754601226995</v>
      </c>
      <c r="J317" s="33">
        <v>4.918032786885246</v>
      </c>
      <c r="K317" s="33">
        <f t="shared" si="19"/>
        <v>3.8461538461538463</v>
      </c>
      <c r="L317" s="33">
        <f t="shared" si="19"/>
        <v>4.1666666666666661</v>
      </c>
      <c r="M317" s="33">
        <f t="shared" si="19"/>
        <v>3.1847133757961785</v>
      </c>
      <c r="N317" s="33">
        <f t="shared" si="20"/>
        <v>2.2727272727272729</v>
      </c>
      <c r="O317" s="33">
        <f t="shared" si="20"/>
        <v>2.34375</v>
      </c>
    </row>
    <row r="318" spans="2:15" ht="12" customHeight="1">
      <c r="G318" s="16"/>
      <c r="H318" s="21" t="s">
        <v>19</v>
      </c>
      <c r="I318" s="33">
        <v>4.9079754601226995</v>
      </c>
      <c r="J318" s="33">
        <v>8.1967213114754092</v>
      </c>
      <c r="K318" s="33">
        <f t="shared" si="19"/>
        <v>7.6923076923076925</v>
      </c>
      <c r="L318" s="33">
        <f t="shared" si="19"/>
        <v>6.25</v>
      </c>
      <c r="M318" s="33">
        <f t="shared" si="19"/>
        <v>10.191082802547772</v>
      </c>
      <c r="N318" s="33">
        <f t="shared" si="20"/>
        <v>6.8181818181818175</v>
      </c>
      <c r="O318" s="33">
        <f t="shared" si="20"/>
        <v>7.8125</v>
      </c>
    </row>
    <row r="319" spans="2:15" ht="12" customHeight="1">
      <c r="G319" s="16"/>
      <c r="H319" s="21" t="s">
        <v>20</v>
      </c>
      <c r="I319" s="33">
        <v>1.2269938650306749</v>
      </c>
      <c r="J319" s="33">
        <v>5.4644808743169397</v>
      </c>
      <c r="K319" s="33">
        <f t="shared" si="19"/>
        <v>4.9450549450549453</v>
      </c>
      <c r="L319" s="33">
        <f t="shared" si="19"/>
        <v>0.69444444444444442</v>
      </c>
      <c r="M319" s="33">
        <f t="shared" si="19"/>
        <v>3.8216560509554141</v>
      </c>
      <c r="N319" s="33">
        <f t="shared" si="20"/>
        <v>0.75757575757575757</v>
      </c>
      <c r="O319" s="33">
        <f t="shared" si="20"/>
        <v>4.6875</v>
      </c>
    </row>
    <row r="320" spans="2:15" ht="12" customHeight="1">
      <c r="G320" s="16"/>
      <c r="H320" s="21" t="s">
        <v>21</v>
      </c>
      <c r="I320" s="33">
        <v>1.8404907975460123</v>
      </c>
      <c r="J320" s="33">
        <v>2.7322404371584699</v>
      </c>
      <c r="K320" s="33">
        <f t="shared" si="19"/>
        <v>2.197802197802198</v>
      </c>
      <c r="L320" s="33">
        <f t="shared" si="19"/>
        <v>2.7777777777777777</v>
      </c>
      <c r="M320" s="33">
        <f t="shared" si="19"/>
        <v>2.547770700636943</v>
      </c>
      <c r="N320" s="33">
        <f t="shared" si="20"/>
        <v>3.0303030303030303</v>
      </c>
      <c r="O320" s="33">
        <f t="shared" si="20"/>
        <v>3.90625</v>
      </c>
    </row>
    <row r="321" spans="2:15" ht="12" customHeight="1">
      <c r="G321" s="16"/>
      <c r="H321" s="29" t="s">
        <v>22</v>
      </c>
      <c r="I321" s="37">
        <v>25.153374233128833</v>
      </c>
      <c r="J321" s="37">
        <v>22.950819672131146</v>
      </c>
      <c r="K321" s="37">
        <f t="shared" si="19"/>
        <v>8.2417582417582409</v>
      </c>
      <c r="L321" s="37">
        <f t="shared" si="19"/>
        <v>3.4722222222222223</v>
      </c>
      <c r="M321" s="37">
        <f t="shared" si="19"/>
        <v>5.095541401273886</v>
      </c>
      <c r="N321" s="37">
        <f t="shared" si="20"/>
        <v>5.3030303030303028</v>
      </c>
      <c r="O321" s="44">
        <f t="shared" si="20"/>
        <v>4.6875</v>
      </c>
    </row>
    <row r="322" spans="2:15" ht="12" customHeight="1">
      <c r="G322" s="15"/>
      <c r="H322" s="21" t="s">
        <v>27</v>
      </c>
      <c r="I322" s="33"/>
      <c r="J322" s="33"/>
      <c r="K322" s="33">
        <f t="shared" si="19"/>
        <v>1.6483516483516485</v>
      </c>
      <c r="L322" s="33">
        <f t="shared" si="19"/>
        <v>2.083333333333333</v>
      </c>
      <c r="M322" s="33">
        <f t="shared" si="19"/>
        <v>2.547770700636943</v>
      </c>
      <c r="N322" s="33">
        <f t="shared" si="20"/>
        <v>3.0303030303030303</v>
      </c>
      <c r="O322" s="33">
        <f t="shared" si="20"/>
        <v>1.5625</v>
      </c>
    </row>
    <row r="323" spans="2:15" ht="12" customHeight="1">
      <c r="G323" s="15"/>
      <c r="H323" s="21" t="s">
        <v>28</v>
      </c>
      <c r="I323" s="33"/>
      <c r="J323" s="33"/>
      <c r="K323" s="33">
        <f t="shared" si="19"/>
        <v>13.186813186813188</v>
      </c>
      <c r="L323" s="33">
        <f t="shared" si="19"/>
        <v>15.972222222222221</v>
      </c>
      <c r="M323" s="33">
        <f t="shared" si="19"/>
        <v>14.012738853503185</v>
      </c>
      <c r="N323" s="33">
        <f t="shared" si="20"/>
        <v>15.151515151515152</v>
      </c>
      <c r="O323" s="33">
        <f t="shared" si="20"/>
        <v>11.71875</v>
      </c>
    </row>
    <row r="324" spans="2:15" ht="12" customHeight="1">
      <c r="G324" s="20"/>
      <c r="H324" s="22" t="s">
        <v>36</v>
      </c>
      <c r="I324" s="35"/>
      <c r="J324" s="38">
        <f>J301/J$283*100</f>
        <v>2.7322404371584699</v>
      </c>
      <c r="K324" s="38">
        <f>K301/K$283*100</f>
        <v>2.7472527472527473</v>
      </c>
      <c r="L324" s="35"/>
      <c r="M324" s="35">
        <f>M301/M$283*100</f>
        <v>1.910828025477707</v>
      </c>
      <c r="N324" s="35"/>
      <c r="O324" s="35">
        <f>O301/O$283*100</f>
        <v>2.34375</v>
      </c>
    </row>
    <row r="325" spans="2:15" ht="12" customHeight="1"/>
    <row r="326" spans="2:15" s="11" customFormat="1" ht="12" customHeight="1">
      <c r="B326" s="52" t="s">
        <v>54</v>
      </c>
      <c r="C326" s="52"/>
      <c r="D326" s="54" t="s">
        <v>14</v>
      </c>
      <c r="E326" s="54"/>
      <c r="G326" s="52" t="s">
        <v>54</v>
      </c>
      <c r="H326" s="52"/>
      <c r="I326" s="12"/>
      <c r="J326" s="12"/>
      <c r="L326" s="12"/>
      <c r="N326" s="12"/>
      <c r="O326" s="12" t="s">
        <v>14</v>
      </c>
    </row>
    <row r="327" spans="2:15" ht="6.75" customHeight="1">
      <c r="D327" s="2"/>
      <c r="E327" s="2"/>
      <c r="I327" s="2"/>
      <c r="J327" s="2"/>
      <c r="L327" s="2"/>
      <c r="M327" s="2"/>
      <c r="N327" s="2"/>
      <c r="O327" s="2"/>
    </row>
    <row r="328" spans="2:15" ht="12" customHeight="1">
      <c r="B328" s="47" t="s">
        <v>13</v>
      </c>
      <c r="C328" s="48"/>
      <c r="D328" s="23" t="s">
        <v>12</v>
      </c>
      <c r="E328" s="23" t="s">
        <v>15</v>
      </c>
      <c r="G328" s="47" t="s">
        <v>13</v>
      </c>
      <c r="H328" s="48"/>
      <c r="I328" s="23" t="s">
        <v>25</v>
      </c>
      <c r="J328" s="23" t="s">
        <v>26</v>
      </c>
      <c r="K328" s="23" t="s">
        <v>29</v>
      </c>
      <c r="L328" s="23" t="s">
        <v>34</v>
      </c>
      <c r="M328" s="23" t="s">
        <v>35</v>
      </c>
      <c r="N328" s="23" t="s">
        <v>59</v>
      </c>
      <c r="O328" s="23" t="s">
        <v>61</v>
      </c>
    </row>
    <row r="329" spans="2:15" ht="12" customHeight="1">
      <c r="B329" s="50" t="s">
        <v>33</v>
      </c>
      <c r="C329" s="51"/>
      <c r="D329" s="24">
        <f>SUM(D330:D339)</f>
        <v>363</v>
      </c>
      <c r="E329" s="24">
        <f>SUM(E330:E340)</f>
        <v>377</v>
      </c>
      <c r="G329" s="50" t="s">
        <v>30</v>
      </c>
      <c r="H329" s="51"/>
      <c r="I329" s="30">
        <f>SUM(I330:I347)</f>
        <v>319</v>
      </c>
      <c r="J329" s="30">
        <f>SUM(J330:J347)</f>
        <v>321</v>
      </c>
      <c r="K329" s="30">
        <f>SUM(K330:K347)</f>
        <v>334</v>
      </c>
      <c r="L329" s="30">
        <f>SUM(L330:L347)</f>
        <v>305</v>
      </c>
      <c r="M329" s="30">
        <v>313</v>
      </c>
      <c r="N329" s="30">
        <v>292</v>
      </c>
      <c r="O329" s="30">
        <v>285</v>
      </c>
    </row>
    <row r="330" spans="2:15" ht="12" customHeight="1">
      <c r="B330" s="15"/>
      <c r="C330" s="21" t="s">
        <v>0</v>
      </c>
      <c r="D330" s="40">
        <v>3</v>
      </c>
      <c r="E330" s="42">
        <v>5</v>
      </c>
      <c r="G330" s="15"/>
      <c r="H330" s="21" t="s">
        <v>0</v>
      </c>
      <c r="I330" s="31">
        <v>4</v>
      </c>
      <c r="J330" s="31">
        <v>3</v>
      </c>
      <c r="K330" s="31">
        <v>5</v>
      </c>
      <c r="L330" s="31">
        <v>6</v>
      </c>
      <c r="M330" s="31">
        <v>5</v>
      </c>
      <c r="N330" s="31">
        <v>4</v>
      </c>
      <c r="O330" s="31">
        <v>5</v>
      </c>
    </row>
    <row r="331" spans="2:15" ht="12" customHeight="1">
      <c r="B331" s="15"/>
      <c r="C331" s="21" t="s">
        <v>1</v>
      </c>
      <c r="D331" s="40">
        <v>1</v>
      </c>
      <c r="E331" s="42">
        <v>1</v>
      </c>
      <c r="G331" s="15"/>
      <c r="H331" s="21" t="s">
        <v>37</v>
      </c>
      <c r="I331" s="31">
        <v>1</v>
      </c>
      <c r="J331" s="31">
        <v>0</v>
      </c>
      <c r="K331" s="31">
        <v>0</v>
      </c>
      <c r="L331" s="31">
        <v>0</v>
      </c>
      <c r="M331" s="31">
        <v>0</v>
      </c>
      <c r="N331" s="31">
        <v>0</v>
      </c>
      <c r="O331" s="31">
        <v>0</v>
      </c>
    </row>
    <row r="332" spans="2:15" ht="12" customHeight="1">
      <c r="B332" s="15"/>
      <c r="C332" s="21" t="s">
        <v>2</v>
      </c>
      <c r="D332" s="40">
        <v>77</v>
      </c>
      <c r="E332" s="42">
        <v>79</v>
      </c>
      <c r="G332" s="15"/>
      <c r="H332" s="21" t="s">
        <v>2</v>
      </c>
      <c r="I332" s="31">
        <v>71</v>
      </c>
      <c r="J332" s="31">
        <v>68</v>
      </c>
      <c r="K332" s="31">
        <v>63</v>
      </c>
      <c r="L332" s="31">
        <v>59</v>
      </c>
      <c r="M332" s="31">
        <v>56</v>
      </c>
      <c r="N332" s="31">
        <v>51</v>
      </c>
      <c r="O332" s="31">
        <v>45</v>
      </c>
    </row>
    <row r="333" spans="2:15" ht="12" customHeight="1">
      <c r="B333" s="15"/>
      <c r="C333" s="21" t="s">
        <v>3</v>
      </c>
      <c r="D333" s="40">
        <v>66</v>
      </c>
      <c r="E333" s="42">
        <v>49</v>
      </c>
      <c r="G333" s="15"/>
      <c r="H333" s="21" t="s">
        <v>3</v>
      </c>
      <c r="I333" s="31">
        <v>49</v>
      </c>
      <c r="J333" s="31">
        <v>41</v>
      </c>
      <c r="K333" s="31">
        <v>45</v>
      </c>
      <c r="L333" s="31">
        <v>43</v>
      </c>
      <c r="M333" s="31">
        <v>39</v>
      </c>
      <c r="N333" s="31">
        <v>38</v>
      </c>
      <c r="O333" s="31">
        <v>30</v>
      </c>
    </row>
    <row r="334" spans="2:15" ht="12" customHeight="1">
      <c r="B334" s="15"/>
      <c r="C334" s="21" t="s">
        <v>4</v>
      </c>
      <c r="D334" s="40">
        <v>0</v>
      </c>
      <c r="E334" s="42">
        <v>1</v>
      </c>
      <c r="G334" s="15"/>
      <c r="H334" s="21" t="s">
        <v>4</v>
      </c>
      <c r="I334" s="31">
        <v>0</v>
      </c>
      <c r="J334" s="31">
        <v>0</v>
      </c>
      <c r="K334" s="31">
        <v>0</v>
      </c>
      <c r="L334" s="31">
        <v>0</v>
      </c>
      <c r="M334" s="31">
        <v>0</v>
      </c>
      <c r="N334" s="31">
        <v>0</v>
      </c>
      <c r="O334" s="31">
        <v>0</v>
      </c>
    </row>
    <row r="335" spans="2:15" ht="12" customHeight="1">
      <c r="B335" s="15"/>
      <c r="C335" s="21" t="s">
        <v>5</v>
      </c>
      <c r="D335" s="40">
        <v>11</v>
      </c>
      <c r="E335" s="42">
        <v>12</v>
      </c>
      <c r="G335" s="15"/>
      <c r="H335" s="21" t="s">
        <v>16</v>
      </c>
      <c r="I335" s="31">
        <v>2</v>
      </c>
      <c r="J335" s="31">
        <v>2</v>
      </c>
      <c r="K335" s="31">
        <v>1</v>
      </c>
      <c r="L335" s="31">
        <v>2</v>
      </c>
      <c r="M335" s="31">
        <v>2</v>
      </c>
      <c r="N335" s="31">
        <v>2</v>
      </c>
      <c r="O335" s="31">
        <v>1</v>
      </c>
    </row>
    <row r="336" spans="2:15" ht="12" customHeight="1">
      <c r="B336" s="15"/>
      <c r="C336" s="21" t="s">
        <v>6</v>
      </c>
      <c r="D336" s="40">
        <v>98</v>
      </c>
      <c r="E336" s="42">
        <v>97</v>
      </c>
      <c r="G336" s="15"/>
      <c r="H336" s="21" t="s">
        <v>38</v>
      </c>
      <c r="I336" s="31">
        <v>8</v>
      </c>
      <c r="J336" s="31">
        <v>8</v>
      </c>
      <c r="K336" s="31">
        <v>8</v>
      </c>
      <c r="L336" s="31">
        <v>7</v>
      </c>
      <c r="M336" s="31">
        <v>7</v>
      </c>
      <c r="N336" s="31">
        <v>5</v>
      </c>
      <c r="O336" s="31">
        <v>5</v>
      </c>
    </row>
    <row r="337" spans="2:15" ht="12" customHeight="1">
      <c r="B337" s="15"/>
      <c r="C337" s="21" t="s">
        <v>7</v>
      </c>
      <c r="D337" s="40">
        <v>2</v>
      </c>
      <c r="E337" s="42">
        <v>2</v>
      </c>
      <c r="G337" s="15"/>
      <c r="H337" s="21" t="s">
        <v>17</v>
      </c>
      <c r="I337" s="31">
        <v>66</v>
      </c>
      <c r="J337" s="31">
        <v>67</v>
      </c>
      <c r="K337" s="31">
        <v>68</v>
      </c>
      <c r="L337" s="31">
        <v>64</v>
      </c>
      <c r="M337" s="31">
        <v>60</v>
      </c>
      <c r="N337" s="31">
        <v>66</v>
      </c>
      <c r="O337" s="31">
        <v>59</v>
      </c>
    </row>
    <row r="338" spans="2:15" ht="12" customHeight="1">
      <c r="B338" s="15"/>
      <c r="C338" s="21" t="s">
        <v>8</v>
      </c>
      <c r="D338" s="40">
        <v>0</v>
      </c>
      <c r="E338" s="42">
        <v>0</v>
      </c>
      <c r="G338" s="15"/>
      <c r="H338" s="21" t="s">
        <v>18</v>
      </c>
      <c r="I338" s="31">
        <v>2</v>
      </c>
      <c r="J338" s="31">
        <v>1</v>
      </c>
      <c r="K338" s="31">
        <v>1</v>
      </c>
      <c r="L338" s="31">
        <v>3</v>
      </c>
      <c r="M338" s="31">
        <v>2</v>
      </c>
      <c r="N338" s="31">
        <v>3</v>
      </c>
      <c r="O338" s="31">
        <v>1</v>
      </c>
    </row>
    <row r="339" spans="2:15" ht="12" customHeight="1">
      <c r="B339" s="15"/>
      <c r="C339" s="21" t="s">
        <v>9</v>
      </c>
      <c r="D339" s="40">
        <v>105</v>
      </c>
      <c r="E339" s="42">
        <v>124</v>
      </c>
      <c r="G339" s="15"/>
      <c r="H339" s="21" t="s">
        <v>31</v>
      </c>
      <c r="I339" s="31">
        <v>0</v>
      </c>
      <c r="J339" s="31">
        <v>0</v>
      </c>
      <c r="K339" s="31">
        <v>5</v>
      </c>
      <c r="L339" s="31">
        <v>6</v>
      </c>
      <c r="M339" s="31">
        <v>6</v>
      </c>
      <c r="N339" s="31">
        <v>5</v>
      </c>
      <c r="O339" s="31">
        <v>6</v>
      </c>
    </row>
    <row r="340" spans="2:15" ht="12" customHeight="1">
      <c r="B340" s="19"/>
      <c r="C340" s="22" t="s">
        <v>10</v>
      </c>
      <c r="D340" s="41"/>
      <c r="E340" s="43">
        <v>7</v>
      </c>
      <c r="G340" s="15"/>
      <c r="H340" s="21" t="s">
        <v>39</v>
      </c>
      <c r="I340" s="31">
        <v>12</v>
      </c>
      <c r="J340" s="31">
        <v>13</v>
      </c>
      <c r="K340" s="31">
        <v>17</v>
      </c>
      <c r="L340" s="31">
        <v>13</v>
      </c>
      <c r="M340" s="31">
        <v>16</v>
      </c>
      <c r="N340" s="31">
        <v>13</v>
      </c>
      <c r="O340" s="31">
        <v>13</v>
      </c>
    </row>
    <row r="341" spans="2:15" ht="12" customHeight="1">
      <c r="G341" s="16"/>
      <c r="H341" s="21" t="s">
        <v>19</v>
      </c>
      <c r="I341" s="31">
        <v>12</v>
      </c>
      <c r="J341" s="31">
        <v>13</v>
      </c>
      <c r="K341" s="31">
        <v>17</v>
      </c>
      <c r="L341" s="31">
        <v>20</v>
      </c>
      <c r="M341" s="31">
        <v>25</v>
      </c>
      <c r="N341" s="31">
        <v>22</v>
      </c>
      <c r="O341" s="31">
        <v>26</v>
      </c>
    </row>
    <row r="342" spans="2:15" ht="12" customHeight="1">
      <c r="G342" s="16"/>
      <c r="H342" s="21" t="s">
        <v>20</v>
      </c>
      <c r="I342" s="31">
        <v>5</v>
      </c>
      <c r="J342" s="31">
        <v>12</v>
      </c>
      <c r="K342" s="31">
        <v>13</v>
      </c>
      <c r="L342" s="31">
        <v>6</v>
      </c>
      <c r="M342" s="31">
        <v>14</v>
      </c>
      <c r="N342" s="31">
        <v>9</v>
      </c>
      <c r="O342" s="31">
        <v>12</v>
      </c>
    </row>
    <row r="343" spans="2:15" ht="12" customHeight="1">
      <c r="G343" s="16"/>
      <c r="H343" s="21" t="s">
        <v>21</v>
      </c>
      <c r="I343" s="31">
        <v>2</v>
      </c>
      <c r="J343" s="31">
        <v>4</v>
      </c>
      <c r="K343" s="31">
        <v>4</v>
      </c>
      <c r="L343" s="31">
        <v>3</v>
      </c>
      <c r="M343" s="31">
        <v>4</v>
      </c>
      <c r="N343" s="31">
        <v>3</v>
      </c>
      <c r="O343" s="31">
        <v>9</v>
      </c>
    </row>
    <row r="344" spans="2:15" ht="12" customHeight="1">
      <c r="G344" s="16"/>
      <c r="H344" s="29" t="s">
        <v>22</v>
      </c>
      <c r="I344" s="31">
        <v>85</v>
      </c>
      <c r="J344" s="31">
        <v>83</v>
      </c>
      <c r="K344" s="31">
        <v>29</v>
      </c>
      <c r="L344" s="31">
        <v>27</v>
      </c>
      <c r="M344" s="31">
        <v>27</v>
      </c>
      <c r="N344" s="31">
        <v>26</v>
      </c>
      <c r="O344" s="31">
        <v>25</v>
      </c>
    </row>
    <row r="345" spans="2:15" ht="12" customHeight="1">
      <c r="G345" s="15"/>
      <c r="H345" s="21" t="s">
        <v>27</v>
      </c>
      <c r="I345" s="31"/>
      <c r="J345" s="31"/>
      <c r="K345" s="31">
        <v>12</v>
      </c>
      <c r="L345" s="31">
        <v>9</v>
      </c>
      <c r="M345" s="31">
        <v>10</v>
      </c>
      <c r="N345" s="31">
        <v>8</v>
      </c>
      <c r="O345" s="31">
        <v>11</v>
      </c>
    </row>
    <row r="346" spans="2:15" ht="12" customHeight="1">
      <c r="G346" s="15"/>
      <c r="H346" s="21" t="s">
        <v>28</v>
      </c>
      <c r="I346" s="31"/>
      <c r="J346" s="31"/>
      <c r="K346" s="31">
        <v>39</v>
      </c>
      <c r="L346" s="31">
        <v>37</v>
      </c>
      <c r="M346" s="31">
        <v>36</v>
      </c>
      <c r="N346" s="31">
        <v>37</v>
      </c>
      <c r="O346" s="31">
        <v>33</v>
      </c>
    </row>
    <row r="347" spans="2:15" ht="12" customHeight="1">
      <c r="G347" s="20"/>
      <c r="H347" s="22" t="s">
        <v>36</v>
      </c>
      <c r="I347" s="45"/>
      <c r="J347" s="30">
        <v>6</v>
      </c>
      <c r="K347" s="30">
        <v>7</v>
      </c>
      <c r="L347" s="30"/>
      <c r="M347" s="30">
        <v>4</v>
      </c>
      <c r="N347" s="30"/>
      <c r="O347" s="30">
        <v>4</v>
      </c>
    </row>
    <row r="348" spans="2:15" ht="9" customHeight="1"/>
    <row r="349" spans="2:15" s="11" customFormat="1" ht="12" customHeight="1">
      <c r="B349" s="52" t="s">
        <v>55</v>
      </c>
      <c r="C349" s="52"/>
      <c r="E349" s="12" t="s">
        <v>23</v>
      </c>
      <c r="G349" s="52" t="s">
        <v>55</v>
      </c>
      <c r="H349" s="52"/>
      <c r="I349" s="12"/>
      <c r="J349" s="12"/>
      <c r="L349" s="12"/>
      <c r="N349" s="12"/>
      <c r="O349" s="12" t="s">
        <v>23</v>
      </c>
    </row>
    <row r="350" spans="2:15" ht="6.75" customHeight="1">
      <c r="E350" s="2"/>
      <c r="I350" s="2"/>
      <c r="J350" s="2"/>
      <c r="L350" s="2"/>
      <c r="M350" s="2"/>
      <c r="N350" s="2"/>
      <c r="O350" s="2"/>
    </row>
    <row r="351" spans="2:15" ht="12" customHeight="1">
      <c r="B351" s="47" t="s">
        <v>13</v>
      </c>
      <c r="C351" s="48"/>
      <c r="D351" s="23" t="s">
        <v>12</v>
      </c>
      <c r="E351" s="23" t="s">
        <v>15</v>
      </c>
      <c r="G351" s="47" t="s">
        <v>13</v>
      </c>
      <c r="H351" s="48"/>
      <c r="I351" s="23" t="s">
        <v>25</v>
      </c>
      <c r="J351" s="23" t="s">
        <v>26</v>
      </c>
      <c r="K351" s="23" t="s">
        <v>29</v>
      </c>
      <c r="L351" s="23" t="s">
        <v>34</v>
      </c>
      <c r="M351" s="23" t="s">
        <v>35</v>
      </c>
      <c r="N351" s="23" t="s">
        <v>59</v>
      </c>
      <c r="O351" s="23" t="s">
        <v>61</v>
      </c>
    </row>
    <row r="352" spans="2:15" ht="12" customHeight="1">
      <c r="B352" s="50" t="s">
        <v>33</v>
      </c>
      <c r="C352" s="51"/>
      <c r="D352" s="32">
        <f>SUM(D353:D362)</f>
        <v>100</v>
      </c>
      <c r="E352" s="32">
        <f>SUM(E353:E363)</f>
        <v>100</v>
      </c>
      <c r="G352" s="50" t="s">
        <v>30</v>
      </c>
      <c r="H352" s="51"/>
      <c r="I352" s="32">
        <f t="shared" ref="I352:N352" si="21">SUM(I353:I370)</f>
        <v>100</v>
      </c>
      <c r="J352" s="32">
        <f t="shared" si="21"/>
        <v>99.999999999999986</v>
      </c>
      <c r="K352" s="32">
        <f t="shared" si="21"/>
        <v>99.999999999999986</v>
      </c>
      <c r="L352" s="32">
        <f t="shared" si="21"/>
        <v>99.999999999999986</v>
      </c>
      <c r="M352" s="32">
        <f t="shared" si="21"/>
        <v>99.999999999999986</v>
      </c>
      <c r="N352" s="32">
        <f t="shared" si="21"/>
        <v>99.999999999999986</v>
      </c>
      <c r="O352" s="32">
        <f>SUM(O353:O370)</f>
        <v>100</v>
      </c>
    </row>
    <row r="353" spans="2:15" ht="12" customHeight="1">
      <c r="B353" s="15"/>
      <c r="C353" s="21" t="s">
        <v>0</v>
      </c>
      <c r="D353" s="33">
        <f>D330/D329*100</f>
        <v>0.82644628099173556</v>
      </c>
      <c r="E353" s="34">
        <f>E330/E329*100</f>
        <v>1.3262599469496021</v>
      </c>
      <c r="G353" s="15"/>
      <c r="H353" s="21" t="s">
        <v>0</v>
      </c>
      <c r="I353" s="33">
        <v>1.2539184952978055</v>
      </c>
      <c r="J353" s="33">
        <v>0.93457943925233633</v>
      </c>
      <c r="K353" s="33">
        <f t="shared" ref="K353:M369" si="22">K330/K$329*100</f>
        <v>1.4970059880239521</v>
      </c>
      <c r="L353" s="33">
        <f t="shared" si="22"/>
        <v>1.9672131147540985</v>
      </c>
      <c r="M353" s="33">
        <f t="shared" si="22"/>
        <v>1.5974440894568689</v>
      </c>
      <c r="N353" s="33">
        <f t="shared" ref="N353:O369" si="23">N330/N$329*100</f>
        <v>1.3698630136986301</v>
      </c>
      <c r="O353" s="33">
        <f t="shared" si="23"/>
        <v>1.7543859649122806</v>
      </c>
    </row>
    <row r="354" spans="2:15" ht="12" customHeight="1">
      <c r="B354" s="15"/>
      <c r="C354" s="21" t="s">
        <v>1</v>
      </c>
      <c r="D354" s="33">
        <f>D331/D329*100</f>
        <v>0.27548209366391185</v>
      </c>
      <c r="E354" s="34">
        <f>E331/E329*100</f>
        <v>0.2652519893899204</v>
      </c>
      <c r="G354" s="15"/>
      <c r="H354" s="21" t="s">
        <v>37</v>
      </c>
      <c r="I354" s="33">
        <v>0.31347962382445138</v>
      </c>
      <c r="J354" s="33">
        <v>0</v>
      </c>
      <c r="K354" s="33">
        <f t="shared" si="22"/>
        <v>0</v>
      </c>
      <c r="L354" s="33">
        <f t="shared" si="22"/>
        <v>0</v>
      </c>
      <c r="M354" s="33">
        <f t="shared" si="22"/>
        <v>0</v>
      </c>
      <c r="N354" s="33">
        <f t="shared" si="23"/>
        <v>0</v>
      </c>
      <c r="O354" s="33">
        <f t="shared" si="23"/>
        <v>0</v>
      </c>
    </row>
    <row r="355" spans="2:15" ht="12" customHeight="1">
      <c r="B355" s="15"/>
      <c r="C355" s="21" t="s">
        <v>2</v>
      </c>
      <c r="D355" s="33">
        <f>D332/D329*100</f>
        <v>21.212121212121211</v>
      </c>
      <c r="E355" s="34">
        <f>E332/E329*100</f>
        <v>20.954907161803714</v>
      </c>
      <c r="G355" s="15"/>
      <c r="H355" s="21" t="s">
        <v>2</v>
      </c>
      <c r="I355" s="33">
        <v>22.257053291536049</v>
      </c>
      <c r="J355" s="33">
        <v>21.18380062305296</v>
      </c>
      <c r="K355" s="33">
        <f t="shared" si="22"/>
        <v>18.862275449101794</v>
      </c>
      <c r="L355" s="33">
        <f t="shared" si="22"/>
        <v>19.344262295081968</v>
      </c>
      <c r="M355" s="33">
        <f t="shared" si="22"/>
        <v>17.891373801916931</v>
      </c>
      <c r="N355" s="33">
        <f t="shared" si="23"/>
        <v>17.465753424657535</v>
      </c>
      <c r="O355" s="33">
        <f t="shared" si="23"/>
        <v>15.789473684210526</v>
      </c>
    </row>
    <row r="356" spans="2:15" ht="12" customHeight="1">
      <c r="B356" s="15"/>
      <c r="C356" s="21" t="s">
        <v>3</v>
      </c>
      <c r="D356" s="33">
        <f>D333/D329*100</f>
        <v>18.181818181818183</v>
      </c>
      <c r="E356" s="34">
        <f>E333/E329*100</f>
        <v>12.9973474801061</v>
      </c>
      <c r="G356" s="15"/>
      <c r="H356" s="21" t="s">
        <v>3</v>
      </c>
      <c r="I356" s="33">
        <v>15.360501567398119</v>
      </c>
      <c r="J356" s="33">
        <v>12.772585669781931</v>
      </c>
      <c r="K356" s="33">
        <f t="shared" si="22"/>
        <v>13.473053892215569</v>
      </c>
      <c r="L356" s="33">
        <f t="shared" si="22"/>
        <v>14.098360655737704</v>
      </c>
      <c r="M356" s="33">
        <f t="shared" si="22"/>
        <v>12.460063897763577</v>
      </c>
      <c r="N356" s="33">
        <f t="shared" si="23"/>
        <v>13.013698630136986</v>
      </c>
      <c r="O356" s="33">
        <f t="shared" si="23"/>
        <v>10.526315789473683</v>
      </c>
    </row>
    <row r="357" spans="2:15" ht="12" customHeight="1">
      <c r="B357" s="15"/>
      <c r="C357" s="21" t="s">
        <v>4</v>
      </c>
      <c r="D357" s="33">
        <f>D334/D329*100</f>
        <v>0</v>
      </c>
      <c r="E357" s="34">
        <f>E334/E329*100</f>
        <v>0.2652519893899204</v>
      </c>
      <c r="G357" s="15"/>
      <c r="H357" s="21" t="s">
        <v>4</v>
      </c>
      <c r="I357" s="33">
        <v>0</v>
      </c>
      <c r="J357" s="33">
        <v>0</v>
      </c>
      <c r="K357" s="33">
        <f t="shared" si="22"/>
        <v>0</v>
      </c>
      <c r="L357" s="33">
        <f t="shared" si="22"/>
        <v>0</v>
      </c>
      <c r="M357" s="33">
        <f t="shared" si="22"/>
        <v>0</v>
      </c>
      <c r="N357" s="33">
        <f t="shared" si="23"/>
        <v>0</v>
      </c>
      <c r="O357" s="33">
        <f t="shared" si="23"/>
        <v>0</v>
      </c>
    </row>
    <row r="358" spans="2:15" ht="12" customHeight="1">
      <c r="B358" s="15"/>
      <c r="C358" s="21" t="s">
        <v>5</v>
      </c>
      <c r="D358" s="33">
        <f>D335/D329*100</f>
        <v>3.0303030303030303</v>
      </c>
      <c r="E358" s="34">
        <f>E335/E329*100</f>
        <v>3.183023872679045</v>
      </c>
      <c r="G358" s="15"/>
      <c r="H358" s="21" t="s">
        <v>16</v>
      </c>
      <c r="I358" s="33">
        <v>0.62695924764890276</v>
      </c>
      <c r="J358" s="33">
        <v>0.62305295950155759</v>
      </c>
      <c r="K358" s="33">
        <f t="shared" si="22"/>
        <v>0.29940119760479045</v>
      </c>
      <c r="L358" s="33">
        <f t="shared" si="22"/>
        <v>0.65573770491803274</v>
      </c>
      <c r="M358" s="33">
        <f t="shared" si="22"/>
        <v>0.63897763578274758</v>
      </c>
      <c r="N358" s="33">
        <f t="shared" si="23"/>
        <v>0.68493150684931503</v>
      </c>
      <c r="O358" s="33">
        <f t="shared" si="23"/>
        <v>0.35087719298245612</v>
      </c>
    </row>
    <row r="359" spans="2:15" ht="12" customHeight="1">
      <c r="B359" s="15"/>
      <c r="C359" s="21" t="s">
        <v>6</v>
      </c>
      <c r="D359" s="33">
        <f>D336/D329*100</f>
        <v>26.997245179063363</v>
      </c>
      <c r="E359" s="34">
        <f>E336/E329*100</f>
        <v>25.72944297082228</v>
      </c>
      <c r="G359" s="15"/>
      <c r="H359" s="21" t="s">
        <v>38</v>
      </c>
      <c r="I359" s="33">
        <v>2.507836990595611</v>
      </c>
      <c r="J359" s="33">
        <v>2.4922118380062304</v>
      </c>
      <c r="K359" s="33">
        <f t="shared" si="22"/>
        <v>2.3952095808383236</v>
      </c>
      <c r="L359" s="33">
        <f t="shared" si="22"/>
        <v>2.2950819672131146</v>
      </c>
      <c r="M359" s="33">
        <f t="shared" si="22"/>
        <v>2.2364217252396164</v>
      </c>
      <c r="N359" s="33">
        <f t="shared" si="23"/>
        <v>1.7123287671232876</v>
      </c>
      <c r="O359" s="33">
        <f t="shared" si="23"/>
        <v>1.7543859649122806</v>
      </c>
    </row>
    <row r="360" spans="2:15" ht="12" customHeight="1">
      <c r="B360" s="15"/>
      <c r="C360" s="21" t="s">
        <v>7</v>
      </c>
      <c r="D360" s="33">
        <f>D337/D329*100</f>
        <v>0.55096418732782371</v>
      </c>
      <c r="E360" s="34">
        <f>E337/E329*100</f>
        <v>0.53050397877984079</v>
      </c>
      <c r="G360" s="15"/>
      <c r="H360" s="21" t="s">
        <v>17</v>
      </c>
      <c r="I360" s="33">
        <v>20.689655172413794</v>
      </c>
      <c r="J360" s="33">
        <v>20.872274143302182</v>
      </c>
      <c r="K360" s="33">
        <f t="shared" si="22"/>
        <v>20.359281437125748</v>
      </c>
      <c r="L360" s="33">
        <f t="shared" si="22"/>
        <v>20.983606557377048</v>
      </c>
      <c r="M360" s="33">
        <f t="shared" si="22"/>
        <v>19.169329073482427</v>
      </c>
      <c r="N360" s="33">
        <f t="shared" si="23"/>
        <v>22.602739726027394</v>
      </c>
      <c r="O360" s="33">
        <f t="shared" si="23"/>
        <v>20.701754385964914</v>
      </c>
    </row>
    <row r="361" spans="2:15" ht="12" customHeight="1">
      <c r="B361" s="15"/>
      <c r="C361" s="21" t="s">
        <v>8</v>
      </c>
      <c r="D361" s="33">
        <f>D338/D329*100</f>
        <v>0</v>
      </c>
      <c r="E361" s="34">
        <f>E338/E329*100</f>
        <v>0</v>
      </c>
      <c r="G361" s="15"/>
      <c r="H361" s="21" t="s">
        <v>18</v>
      </c>
      <c r="I361" s="33">
        <v>0.62695924764890276</v>
      </c>
      <c r="J361" s="33">
        <v>0.3115264797507788</v>
      </c>
      <c r="K361" s="33">
        <f t="shared" si="22"/>
        <v>0.29940119760479045</v>
      </c>
      <c r="L361" s="33">
        <f t="shared" si="22"/>
        <v>0.98360655737704927</v>
      </c>
      <c r="M361" s="33">
        <f t="shared" si="22"/>
        <v>0.63897763578274758</v>
      </c>
      <c r="N361" s="33">
        <f t="shared" si="23"/>
        <v>1.0273972602739725</v>
      </c>
      <c r="O361" s="33">
        <f t="shared" si="23"/>
        <v>0.35087719298245612</v>
      </c>
    </row>
    <row r="362" spans="2:15" ht="12" customHeight="1">
      <c r="B362" s="15"/>
      <c r="C362" s="21" t="s">
        <v>9</v>
      </c>
      <c r="D362" s="33">
        <f>D339/D329*100</f>
        <v>28.925619834710741</v>
      </c>
      <c r="E362" s="34">
        <f>E339/E329*100</f>
        <v>32.891246684350136</v>
      </c>
      <c r="G362" s="15"/>
      <c r="H362" s="21" t="s">
        <v>31</v>
      </c>
      <c r="I362" s="33">
        <v>0</v>
      </c>
      <c r="J362" s="33">
        <v>0</v>
      </c>
      <c r="K362" s="33">
        <f t="shared" si="22"/>
        <v>1.4970059880239521</v>
      </c>
      <c r="L362" s="33">
        <f t="shared" si="22"/>
        <v>1.9672131147540985</v>
      </c>
      <c r="M362" s="33">
        <f t="shared" si="22"/>
        <v>1.9169329073482428</v>
      </c>
      <c r="N362" s="33">
        <f t="shared" si="23"/>
        <v>1.7123287671232876</v>
      </c>
      <c r="O362" s="33">
        <f t="shared" si="23"/>
        <v>2.1052631578947367</v>
      </c>
    </row>
    <row r="363" spans="2:15" ht="12" customHeight="1">
      <c r="B363" s="19"/>
      <c r="C363" s="22" t="s">
        <v>10</v>
      </c>
      <c r="D363" s="35"/>
      <c r="E363" s="36">
        <f>E340/E329*100</f>
        <v>1.8567639257294428</v>
      </c>
      <c r="G363" s="15"/>
      <c r="H363" s="21" t="s">
        <v>39</v>
      </c>
      <c r="I363" s="33">
        <v>3.761755485893417</v>
      </c>
      <c r="J363" s="33">
        <v>4.0498442367601246</v>
      </c>
      <c r="K363" s="33">
        <f t="shared" si="22"/>
        <v>5.0898203592814371</v>
      </c>
      <c r="L363" s="33">
        <f t="shared" si="22"/>
        <v>4.2622950819672125</v>
      </c>
      <c r="M363" s="33">
        <f t="shared" si="22"/>
        <v>5.1118210862619806</v>
      </c>
      <c r="N363" s="33">
        <f t="shared" si="23"/>
        <v>4.4520547945205475</v>
      </c>
      <c r="O363" s="33">
        <f t="shared" si="23"/>
        <v>4.5614035087719298</v>
      </c>
    </row>
    <row r="364" spans="2:15" ht="12" customHeight="1">
      <c r="G364" s="16"/>
      <c r="H364" s="21" t="s">
        <v>19</v>
      </c>
      <c r="I364" s="33">
        <v>3.761755485893417</v>
      </c>
      <c r="J364" s="33">
        <v>4.0498442367601246</v>
      </c>
      <c r="K364" s="33">
        <f t="shared" si="22"/>
        <v>5.0898203592814371</v>
      </c>
      <c r="L364" s="33">
        <f t="shared" si="22"/>
        <v>6.557377049180328</v>
      </c>
      <c r="M364" s="33">
        <f t="shared" si="22"/>
        <v>7.9872204472843444</v>
      </c>
      <c r="N364" s="33">
        <f t="shared" si="23"/>
        <v>7.5342465753424657</v>
      </c>
      <c r="O364" s="33">
        <f t="shared" si="23"/>
        <v>9.1228070175438596</v>
      </c>
    </row>
    <row r="365" spans="2:15" ht="12" customHeight="1">
      <c r="G365" s="16"/>
      <c r="H365" s="21" t="s">
        <v>20</v>
      </c>
      <c r="I365" s="33">
        <v>1.5673981191222568</v>
      </c>
      <c r="J365" s="33">
        <v>3.7383177570093453</v>
      </c>
      <c r="K365" s="33">
        <f t="shared" si="22"/>
        <v>3.8922155688622757</v>
      </c>
      <c r="L365" s="33">
        <f t="shared" si="22"/>
        <v>1.9672131147540985</v>
      </c>
      <c r="M365" s="33">
        <f t="shared" si="22"/>
        <v>4.4728434504792327</v>
      </c>
      <c r="N365" s="33">
        <f t="shared" si="23"/>
        <v>3.0821917808219177</v>
      </c>
      <c r="O365" s="33">
        <f t="shared" si="23"/>
        <v>4.2105263157894735</v>
      </c>
    </row>
    <row r="366" spans="2:15" ht="12" customHeight="1">
      <c r="G366" s="16"/>
      <c r="H366" s="21" t="s">
        <v>21</v>
      </c>
      <c r="I366" s="33">
        <v>0.62695924764890276</v>
      </c>
      <c r="J366" s="33">
        <v>1.2461059190031152</v>
      </c>
      <c r="K366" s="33">
        <f t="shared" si="22"/>
        <v>1.1976047904191618</v>
      </c>
      <c r="L366" s="33">
        <f t="shared" si="22"/>
        <v>0.98360655737704927</v>
      </c>
      <c r="M366" s="33">
        <f t="shared" si="22"/>
        <v>1.2779552715654952</v>
      </c>
      <c r="N366" s="33">
        <f t="shared" si="23"/>
        <v>1.0273972602739725</v>
      </c>
      <c r="O366" s="33">
        <f t="shared" si="23"/>
        <v>3.1578947368421053</v>
      </c>
    </row>
    <row r="367" spans="2:15" ht="12" customHeight="1">
      <c r="G367" s="16"/>
      <c r="H367" s="29" t="s">
        <v>22</v>
      </c>
      <c r="I367" s="37">
        <v>26.645768025078372</v>
      </c>
      <c r="J367" s="37">
        <v>25.85669781931464</v>
      </c>
      <c r="K367" s="37">
        <f t="shared" si="22"/>
        <v>8.682634730538922</v>
      </c>
      <c r="L367" s="37">
        <f t="shared" si="22"/>
        <v>8.8524590163934427</v>
      </c>
      <c r="M367" s="37">
        <f t="shared" si="22"/>
        <v>8.6261980830670915</v>
      </c>
      <c r="N367" s="37">
        <f t="shared" si="23"/>
        <v>8.9041095890410951</v>
      </c>
      <c r="O367" s="44">
        <f t="shared" si="23"/>
        <v>8.7719298245614024</v>
      </c>
    </row>
    <row r="368" spans="2:15" ht="12" customHeight="1">
      <c r="G368" s="15"/>
      <c r="H368" s="21" t="s">
        <v>27</v>
      </c>
      <c r="I368" s="33"/>
      <c r="J368" s="33"/>
      <c r="K368" s="33">
        <f t="shared" si="22"/>
        <v>3.5928143712574849</v>
      </c>
      <c r="L368" s="33">
        <f t="shared" si="22"/>
        <v>2.9508196721311477</v>
      </c>
      <c r="M368" s="33">
        <f t="shared" si="22"/>
        <v>3.1948881789137378</v>
      </c>
      <c r="N368" s="33">
        <f t="shared" si="23"/>
        <v>2.7397260273972601</v>
      </c>
      <c r="O368" s="33">
        <f t="shared" si="23"/>
        <v>3.8596491228070176</v>
      </c>
    </row>
    <row r="369" spans="2:15" ht="12" customHeight="1">
      <c r="G369" s="15"/>
      <c r="H369" s="21" t="s">
        <v>28</v>
      </c>
      <c r="I369" s="33"/>
      <c r="J369" s="33"/>
      <c r="K369" s="33">
        <f t="shared" si="22"/>
        <v>11.676646706586826</v>
      </c>
      <c r="L369" s="33">
        <f t="shared" si="22"/>
        <v>12.131147540983607</v>
      </c>
      <c r="M369" s="33">
        <f t="shared" si="22"/>
        <v>11.501597444089457</v>
      </c>
      <c r="N369" s="33">
        <f t="shared" si="23"/>
        <v>12.671232876712329</v>
      </c>
      <c r="O369" s="33">
        <f t="shared" si="23"/>
        <v>11.578947368421053</v>
      </c>
    </row>
    <row r="370" spans="2:15" ht="12" customHeight="1">
      <c r="G370" s="20"/>
      <c r="H370" s="22" t="s">
        <v>36</v>
      </c>
      <c r="I370" s="35"/>
      <c r="J370" s="38">
        <f>J347/J$329*100</f>
        <v>1.8691588785046727</v>
      </c>
      <c r="K370" s="38">
        <f>K347/K$329*100</f>
        <v>2.0958083832335328</v>
      </c>
      <c r="L370" s="35"/>
      <c r="M370" s="35">
        <f>M347/M$329*100</f>
        <v>1.2779552715654952</v>
      </c>
      <c r="N370" s="35"/>
      <c r="O370" s="35">
        <f>O347/O$329*100</f>
        <v>1.4035087719298245</v>
      </c>
    </row>
    <row r="371" spans="2:15" ht="12" customHeight="1">
      <c r="G371" s="6"/>
      <c r="H371" s="7"/>
      <c r="I371" s="8"/>
      <c r="J371" s="9"/>
      <c r="K371" s="9"/>
      <c r="L371" s="8"/>
      <c r="M371" s="9"/>
      <c r="N371" s="9"/>
      <c r="O371" s="9"/>
    </row>
    <row r="372" spans="2:15" s="11" customFormat="1" ht="12" customHeight="1">
      <c r="B372" s="52" t="s">
        <v>56</v>
      </c>
      <c r="C372" s="52"/>
      <c r="D372" s="54" t="s">
        <v>14</v>
      </c>
      <c r="E372" s="54"/>
      <c r="G372" s="52" t="s">
        <v>56</v>
      </c>
      <c r="H372" s="52"/>
      <c r="I372" s="12"/>
      <c r="J372" s="12"/>
      <c r="L372" s="12"/>
      <c r="N372" s="12"/>
      <c r="O372" s="12" t="s">
        <v>14</v>
      </c>
    </row>
    <row r="373" spans="2:15" ht="6.75" customHeight="1">
      <c r="D373" s="2"/>
      <c r="E373" s="2"/>
      <c r="I373" s="2"/>
      <c r="J373" s="2"/>
      <c r="L373" s="2"/>
      <c r="M373" s="2"/>
      <c r="N373" s="2"/>
      <c r="O373" s="2"/>
    </row>
    <row r="374" spans="2:15" ht="12" customHeight="1">
      <c r="B374" s="47" t="s">
        <v>13</v>
      </c>
      <c r="C374" s="48"/>
      <c r="D374" s="23" t="s">
        <v>12</v>
      </c>
      <c r="E374" s="23" t="s">
        <v>15</v>
      </c>
      <c r="G374" s="47" t="s">
        <v>13</v>
      </c>
      <c r="H374" s="48"/>
      <c r="I374" s="23" t="s">
        <v>25</v>
      </c>
      <c r="J374" s="23" t="s">
        <v>26</v>
      </c>
      <c r="K374" s="23" t="s">
        <v>29</v>
      </c>
      <c r="L374" s="23" t="s">
        <v>34</v>
      </c>
      <c r="M374" s="23" t="s">
        <v>35</v>
      </c>
      <c r="N374" s="23" t="s">
        <v>59</v>
      </c>
      <c r="O374" s="23" t="s">
        <v>61</v>
      </c>
    </row>
    <row r="375" spans="2:15" ht="12" customHeight="1">
      <c r="B375" s="50" t="s">
        <v>33</v>
      </c>
      <c r="C375" s="51"/>
      <c r="D375" s="24">
        <f>SUM(D376:D385)</f>
        <v>336</v>
      </c>
      <c r="E375" s="24">
        <f>SUM(E376:E386)</f>
        <v>354</v>
      </c>
      <c r="G375" s="50" t="s">
        <v>30</v>
      </c>
      <c r="H375" s="51"/>
      <c r="I375" s="30">
        <f>SUM(I376:I393)</f>
        <v>295</v>
      </c>
      <c r="J375" s="30">
        <f>SUM(J376:J393)</f>
        <v>303</v>
      </c>
      <c r="K375" s="30">
        <f>SUM(K376:K393)</f>
        <v>297</v>
      </c>
      <c r="L375" s="30">
        <f>SUM(L376:L393)</f>
        <v>246</v>
      </c>
      <c r="M375" s="30">
        <v>258</v>
      </c>
      <c r="N375" s="30">
        <v>244</v>
      </c>
      <c r="O375" s="30">
        <v>228</v>
      </c>
    </row>
    <row r="376" spans="2:15" ht="12" customHeight="1">
      <c r="B376" s="15"/>
      <c r="C376" s="21" t="s">
        <v>0</v>
      </c>
      <c r="D376" s="40">
        <v>4</v>
      </c>
      <c r="E376" s="42">
        <v>4</v>
      </c>
      <c r="G376" s="15"/>
      <c r="H376" s="21" t="s">
        <v>0</v>
      </c>
      <c r="I376" s="31">
        <v>3</v>
      </c>
      <c r="J376" s="31">
        <v>3</v>
      </c>
      <c r="K376" s="31">
        <v>8</v>
      </c>
      <c r="L376" s="31">
        <v>9</v>
      </c>
      <c r="M376" s="31">
        <v>8</v>
      </c>
      <c r="N376" s="31">
        <v>11</v>
      </c>
      <c r="O376" s="31">
        <v>11</v>
      </c>
    </row>
    <row r="377" spans="2:15" ht="12" customHeight="1">
      <c r="B377" s="15"/>
      <c r="C377" s="21" t="s">
        <v>1</v>
      </c>
      <c r="D377" s="40">
        <v>2</v>
      </c>
      <c r="E377" s="42">
        <v>2</v>
      </c>
      <c r="G377" s="15"/>
      <c r="H377" s="21" t="s">
        <v>37</v>
      </c>
      <c r="I377" s="31">
        <v>2</v>
      </c>
      <c r="J377" s="31">
        <v>2</v>
      </c>
      <c r="K377" s="31">
        <v>1</v>
      </c>
      <c r="L377" s="31">
        <v>0</v>
      </c>
      <c r="M377" s="31">
        <v>0</v>
      </c>
      <c r="N377" s="31">
        <v>0</v>
      </c>
      <c r="O377" s="31">
        <v>0</v>
      </c>
    </row>
    <row r="378" spans="2:15" ht="12" customHeight="1">
      <c r="B378" s="15"/>
      <c r="C378" s="21" t="s">
        <v>2</v>
      </c>
      <c r="D378" s="40">
        <v>72</v>
      </c>
      <c r="E378" s="42">
        <v>65</v>
      </c>
      <c r="G378" s="15"/>
      <c r="H378" s="21" t="s">
        <v>2</v>
      </c>
      <c r="I378" s="31">
        <v>59</v>
      </c>
      <c r="J378" s="31">
        <v>53</v>
      </c>
      <c r="K378" s="31">
        <v>53</v>
      </c>
      <c r="L378" s="31">
        <v>44</v>
      </c>
      <c r="M378" s="31">
        <v>48</v>
      </c>
      <c r="N378" s="31">
        <v>47</v>
      </c>
      <c r="O378" s="31">
        <v>42</v>
      </c>
    </row>
    <row r="379" spans="2:15" ht="12" customHeight="1">
      <c r="B379" s="15"/>
      <c r="C379" s="21" t="s">
        <v>3</v>
      </c>
      <c r="D379" s="40">
        <v>39</v>
      </c>
      <c r="E379" s="42">
        <v>36</v>
      </c>
      <c r="G379" s="15"/>
      <c r="H379" s="21" t="s">
        <v>3</v>
      </c>
      <c r="I379" s="31">
        <v>33</v>
      </c>
      <c r="J379" s="31">
        <v>30</v>
      </c>
      <c r="K379" s="31">
        <v>26</v>
      </c>
      <c r="L379" s="31">
        <v>26</v>
      </c>
      <c r="M379" s="31">
        <v>25</v>
      </c>
      <c r="N379" s="31">
        <v>24</v>
      </c>
      <c r="O379" s="31">
        <v>19</v>
      </c>
    </row>
    <row r="380" spans="2:15" ht="12" customHeight="1">
      <c r="B380" s="15"/>
      <c r="C380" s="21" t="s">
        <v>4</v>
      </c>
      <c r="D380" s="40">
        <v>0</v>
      </c>
      <c r="E380" s="42">
        <v>1</v>
      </c>
      <c r="G380" s="15"/>
      <c r="H380" s="21" t="s">
        <v>4</v>
      </c>
      <c r="I380" s="31">
        <v>0</v>
      </c>
      <c r="J380" s="31">
        <v>0</v>
      </c>
      <c r="K380" s="31">
        <v>0</v>
      </c>
      <c r="L380" s="31">
        <v>0</v>
      </c>
      <c r="M380" s="31">
        <v>0</v>
      </c>
      <c r="N380" s="31">
        <v>0</v>
      </c>
      <c r="O380" s="31">
        <v>0</v>
      </c>
    </row>
    <row r="381" spans="2:15" ht="12" customHeight="1">
      <c r="B381" s="15"/>
      <c r="C381" s="21" t="s">
        <v>5</v>
      </c>
      <c r="D381" s="40">
        <v>4</v>
      </c>
      <c r="E381" s="42">
        <v>7</v>
      </c>
      <c r="G381" s="15"/>
      <c r="H381" s="21" t="s">
        <v>16</v>
      </c>
      <c r="I381" s="31">
        <v>1</v>
      </c>
      <c r="J381" s="31">
        <v>2</v>
      </c>
      <c r="K381" s="31">
        <v>1</v>
      </c>
      <c r="L381" s="31">
        <v>1</v>
      </c>
      <c r="M381" s="31">
        <v>2</v>
      </c>
      <c r="N381" s="31">
        <v>2</v>
      </c>
      <c r="O381" s="31">
        <v>2</v>
      </c>
    </row>
    <row r="382" spans="2:15" ht="12" customHeight="1">
      <c r="B382" s="15"/>
      <c r="C382" s="21" t="s">
        <v>6</v>
      </c>
      <c r="D382" s="40">
        <v>116</v>
      </c>
      <c r="E382" s="42">
        <v>110</v>
      </c>
      <c r="G382" s="15"/>
      <c r="H382" s="21" t="s">
        <v>38</v>
      </c>
      <c r="I382" s="31">
        <v>3</v>
      </c>
      <c r="J382" s="31">
        <v>3</v>
      </c>
      <c r="K382" s="31">
        <v>4</v>
      </c>
      <c r="L382" s="31">
        <v>4</v>
      </c>
      <c r="M382" s="31">
        <v>4</v>
      </c>
      <c r="N382" s="31">
        <v>3</v>
      </c>
      <c r="O382" s="31">
        <v>1</v>
      </c>
    </row>
    <row r="383" spans="2:15" ht="12" customHeight="1">
      <c r="B383" s="15"/>
      <c r="C383" s="21" t="s">
        <v>7</v>
      </c>
      <c r="D383" s="40">
        <v>3</v>
      </c>
      <c r="E383" s="42">
        <v>4</v>
      </c>
      <c r="G383" s="15"/>
      <c r="H383" s="21" t="s">
        <v>17</v>
      </c>
      <c r="I383" s="31">
        <v>75</v>
      </c>
      <c r="J383" s="31">
        <v>74</v>
      </c>
      <c r="K383" s="31">
        <v>66</v>
      </c>
      <c r="L383" s="31">
        <v>48</v>
      </c>
      <c r="M383" s="31">
        <v>46</v>
      </c>
      <c r="N383" s="31">
        <v>48</v>
      </c>
      <c r="O383" s="31">
        <v>43</v>
      </c>
    </row>
    <row r="384" spans="2:15" ht="12" customHeight="1">
      <c r="B384" s="15"/>
      <c r="C384" s="21" t="s">
        <v>8</v>
      </c>
      <c r="D384" s="40">
        <v>0</v>
      </c>
      <c r="E384" s="42">
        <v>1</v>
      </c>
      <c r="G384" s="15"/>
      <c r="H384" s="21" t="s">
        <v>18</v>
      </c>
      <c r="I384" s="31">
        <v>3</v>
      </c>
      <c r="J384" s="31">
        <v>2</v>
      </c>
      <c r="K384" s="31">
        <v>2</v>
      </c>
      <c r="L384" s="31">
        <v>3</v>
      </c>
      <c r="M384" s="31">
        <v>2</v>
      </c>
      <c r="N384" s="31">
        <v>2</v>
      </c>
      <c r="O384" s="31">
        <v>1</v>
      </c>
    </row>
    <row r="385" spans="2:15" ht="12" customHeight="1">
      <c r="B385" s="15"/>
      <c r="C385" s="21" t="s">
        <v>9</v>
      </c>
      <c r="D385" s="40">
        <v>96</v>
      </c>
      <c r="E385" s="42">
        <v>115</v>
      </c>
      <c r="G385" s="15"/>
      <c r="H385" s="21" t="s">
        <v>31</v>
      </c>
      <c r="I385" s="31">
        <v>1</v>
      </c>
      <c r="J385" s="31">
        <v>1</v>
      </c>
      <c r="K385" s="31">
        <v>2</v>
      </c>
      <c r="L385" s="31">
        <v>0</v>
      </c>
      <c r="M385" s="31">
        <v>1</v>
      </c>
      <c r="N385" s="31">
        <v>1</v>
      </c>
      <c r="O385" s="31">
        <v>2</v>
      </c>
    </row>
    <row r="386" spans="2:15" ht="12" customHeight="1">
      <c r="B386" s="19"/>
      <c r="C386" s="22" t="s">
        <v>10</v>
      </c>
      <c r="D386" s="41"/>
      <c r="E386" s="43">
        <v>9</v>
      </c>
      <c r="G386" s="15"/>
      <c r="H386" s="21" t="s">
        <v>39</v>
      </c>
      <c r="I386" s="31">
        <v>23</v>
      </c>
      <c r="J386" s="31">
        <v>21</v>
      </c>
      <c r="K386" s="31">
        <v>20</v>
      </c>
      <c r="L386" s="31">
        <v>17</v>
      </c>
      <c r="M386" s="31">
        <v>15</v>
      </c>
      <c r="N386" s="31">
        <v>16</v>
      </c>
      <c r="O386" s="31">
        <v>8</v>
      </c>
    </row>
    <row r="387" spans="2:15" ht="12" customHeight="1">
      <c r="G387" s="16"/>
      <c r="H387" s="21" t="s">
        <v>19</v>
      </c>
      <c r="I387" s="31">
        <v>8</v>
      </c>
      <c r="J387" s="31">
        <v>18</v>
      </c>
      <c r="K387" s="31">
        <v>18</v>
      </c>
      <c r="L387" s="31">
        <v>17</v>
      </c>
      <c r="M387" s="31">
        <v>24</v>
      </c>
      <c r="N387" s="31">
        <v>21</v>
      </c>
      <c r="O387" s="31">
        <v>25</v>
      </c>
    </row>
    <row r="388" spans="2:15" ht="12" customHeight="1">
      <c r="G388" s="16"/>
      <c r="H388" s="21" t="s">
        <v>20</v>
      </c>
      <c r="I388" s="31">
        <v>4</v>
      </c>
      <c r="J388" s="31">
        <v>12</v>
      </c>
      <c r="K388" s="31">
        <v>12</v>
      </c>
      <c r="L388" s="31">
        <v>3</v>
      </c>
      <c r="M388" s="31">
        <v>10</v>
      </c>
      <c r="N388" s="31">
        <v>3</v>
      </c>
      <c r="O388" s="31">
        <v>10</v>
      </c>
    </row>
    <row r="389" spans="2:15" ht="12" customHeight="1">
      <c r="G389" s="16"/>
      <c r="H389" s="21" t="s">
        <v>21</v>
      </c>
      <c r="I389" s="31">
        <v>2</v>
      </c>
      <c r="J389" s="31">
        <v>4</v>
      </c>
      <c r="K389" s="31">
        <v>4</v>
      </c>
      <c r="L389" s="31">
        <v>5</v>
      </c>
      <c r="M389" s="31">
        <v>4</v>
      </c>
      <c r="N389" s="31">
        <v>4</v>
      </c>
      <c r="O389" s="31">
        <v>8</v>
      </c>
    </row>
    <row r="390" spans="2:15" ht="12" customHeight="1">
      <c r="G390" s="16"/>
      <c r="H390" s="29" t="s">
        <v>22</v>
      </c>
      <c r="I390" s="31">
        <v>78</v>
      </c>
      <c r="J390" s="31">
        <v>72</v>
      </c>
      <c r="K390" s="31">
        <v>20</v>
      </c>
      <c r="L390" s="31">
        <v>22</v>
      </c>
      <c r="M390" s="31">
        <v>20</v>
      </c>
      <c r="N390" s="31">
        <v>19</v>
      </c>
      <c r="O390" s="31">
        <v>17</v>
      </c>
    </row>
    <row r="391" spans="2:15" ht="12" customHeight="1">
      <c r="G391" s="15"/>
      <c r="H391" s="21" t="s">
        <v>27</v>
      </c>
      <c r="I391" s="31"/>
      <c r="J391" s="31"/>
      <c r="K391" s="31">
        <v>9</v>
      </c>
      <c r="L391" s="31">
        <v>7</v>
      </c>
      <c r="M391" s="31">
        <v>8</v>
      </c>
      <c r="N391" s="31">
        <v>7</v>
      </c>
      <c r="O391" s="31">
        <v>8</v>
      </c>
    </row>
    <row r="392" spans="2:15" ht="12" customHeight="1">
      <c r="G392" s="15"/>
      <c r="H392" s="21" t="s">
        <v>28</v>
      </c>
      <c r="I392" s="31"/>
      <c r="J392" s="31"/>
      <c r="K392" s="31">
        <v>45</v>
      </c>
      <c r="L392" s="31">
        <v>40</v>
      </c>
      <c r="M392" s="31">
        <v>37</v>
      </c>
      <c r="N392" s="31">
        <v>36</v>
      </c>
      <c r="O392" s="31">
        <v>27</v>
      </c>
    </row>
    <row r="393" spans="2:15" ht="12" customHeight="1">
      <c r="G393" s="20"/>
      <c r="H393" s="22" t="s">
        <v>36</v>
      </c>
      <c r="I393" s="45"/>
      <c r="J393" s="30">
        <v>6</v>
      </c>
      <c r="K393" s="30">
        <v>6</v>
      </c>
      <c r="L393" s="30"/>
      <c r="M393" s="30">
        <v>4</v>
      </c>
      <c r="N393" s="30"/>
      <c r="O393" s="30">
        <v>4</v>
      </c>
    </row>
    <row r="394" spans="2:15" ht="9" customHeight="1"/>
    <row r="395" spans="2:15" s="11" customFormat="1" ht="12" customHeight="1">
      <c r="B395" s="52" t="s">
        <v>57</v>
      </c>
      <c r="C395" s="52"/>
      <c r="E395" s="12" t="s">
        <v>23</v>
      </c>
      <c r="G395" s="52" t="s">
        <v>57</v>
      </c>
      <c r="H395" s="52"/>
      <c r="I395" s="12"/>
      <c r="J395" s="12"/>
      <c r="L395" s="12"/>
      <c r="N395" s="12"/>
      <c r="O395" s="12" t="s">
        <v>23</v>
      </c>
    </row>
    <row r="396" spans="2:15" ht="6.75" customHeight="1">
      <c r="E396" s="2"/>
      <c r="I396" s="2"/>
      <c r="J396" s="2"/>
      <c r="L396" s="2"/>
      <c r="M396" s="2"/>
      <c r="N396" s="2"/>
      <c r="O396" s="2"/>
    </row>
    <row r="397" spans="2:15" ht="12" customHeight="1">
      <c r="B397" s="47" t="s">
        <v>13</v>
      </c>
      <c r="C397" s="48"/>
      <c r="D397" s="23" t="s">
        <v>12</v>
      </c>
      <c r="E397" s="23" t="s">
        <v>15</v>
      </c>
      <c r="G397" s="47" t="s">
        <v>13</v>
      </c>
      <c r="H397" s="48"/>
      <c r="I397" s="23" t="s">
        <v>25</v>
      </c>
      <c r="J397" s="23" t="s">
        <v>26</v>
      </c>
      <c r="K397" s="23" t="s">
        <v>29</v>
      </c>
      <c r="L397" s="23" t="s">
        <v>34</v>
      </c>
      <c r="M397" s="23" t="s">
        <v>35</v>
      </c>
      <c r="N397" s="23" t="s">
        <v>59</v>
      </c>
      <c r="O397" s="23" t="s">
        <v>61</v>
      </c>
    </row>
    <row r="398" spans="2:15" ht="12" customHeight="1">
      <c r="B398" s="50" t="s">
        <v>33</v>
      </c>
      <c r="C398" s="51"/>
      <c r="D398" s="32">
        <f>SUM(D399:D408)</f>
        <v>99.999999999999986</v>
      </c>
      <c r="E398" s="32">
        <f>SUM(E399:E409)</f>
        <v>100</v>
      </c>
      <c r="G398" s="50" t="s">
        <v>30</v>
      </c>
      <c r="H398" s="51"/>
      <c r="I398" s="32">
        <f t="shared" ref="I398:N398" si="24">SUM(I399:I416)</f>
        <v>100</v>
      </c>
      <c r="J398" s="32">
        <f t="shared" si="24"/>
        <v>100</v>
      </c>
      <c r="K398" s="32">
        <f t="shared" si="24"/>
        <v>100</v>
      </c>
      <c r="L398" s="32">
        <f t="shared" si="24"/>
        <v>100</v>
      </c>
      <c r="M398" s="32">
        <f t="shared" si="24"/>
        <v>100.00000000000001</v>
      </c>
      <c r="N398" s="32">
        <f t="shared" si="24"/>
        <v>100.00000000000001</v>
      </c>
      <c r="O398" s="32">
        <f>SUM(O399:O416)</f>
        <v>99.999999999999972</v>
      </c>
    </row>
    <row r="399" spans="2:15" ht="12" customHeight="1">
      <c r="B399" s="15"/>
      <c r="C399" s="21" t="s">
        <v>0</v>
      </c>
      <c r="D399" s="33">
        <f>D376/D375*100</f>
        <v>1.1904761904761905</v>
      </c>
      <c r="E399" s="34">
        <f>E376/E375*100</f>
        <v>1.1299435028248588</v>
      </c>
      <c r="G399" s="15"/>
      <c r="H399" s="21" t="s">
        <v>0</v>
      </c>
      <c r="I399" s="33">
        <v>1.0169491525423728</v>
      </c>
      <c r="J399" s="33">
        <v>0.99009900990099009</v>
      </c>
      <c r="K399" s="33">
        <f t="shared" ref="K399:L415" si="25">K376/K$375*100</f>
        <v>2.6936026936026933</v>
      </c>
      <c r="L399" s="33">
        <f t="shared" si="25"/>
        <v>3.6585365853658534</v>
      </c>
      <c r="M399" s="33">
        <f t="shared" ref="M399:O416" si="26">M376/M$375*100</f>
        <v>3.1007751937984498</v>
      </c>
      <c r="N399" s="33">
        <f t="shared" si="26"/>
        <v>4.5081967213114753</v>
      </c>
      <c r="O399" s="33">
        <f t="shared" ref="O399:O415" si="27">O376/O$375*100</f>
        <v>4.8245614035087714</v>
      </c>
    </row>
    <row r="400" spans="2:15" ht="12" customHeight="1">
      <c r="B400" s="15"/>
      <c r="C400" s="21" t="s">
        <v>1</v>
      </c>
      <c r="D400" s="33">
        <f>D377/D375*100</f>
        <v>0.59523809523809523</v>
      </c>
      <c r="E400" s="34">
        <f>E377/E375*100</f>
        <v>0.56497175141242939</v>
      </c>
      <c r="G400" s="15"/>
      <c r="H400" s="21" t="s">
        <v>37</v>
      </c>
      <c r="I400" s="33">
        <v>0.67796610169491522</v>
      </c>
      <c r="J400" s="33">
        <v>0.66006600660066006</v>
      </c>
      <c r="K400" s="33">
        <f t="shared" si="25"/>
        <v>0.33670033670033667</v>
      </c>
      <c r="L400" s="33">
        <f t="shared" si="25"/>
        <v>0</v>
      </c>
      <c r="M400" s="33">
        <f t="shared" si="26"/>
        <v>0</v>
      </c>
      <c r="N400" s="33">
        <f t="shared" si="26"/>
        <v>0</v>
      </c>
      <c r="O400" s="33">
        <f t="shared" si="27"/>
        <v>0</v>
      </c>
    </row>
    <row r="401" spans="2:15" ht="12" customHeight="1">
      <c r="B401" s="15"/>
      <c r="C401" s="21" t="s">
        <v>2</v>
      </c>
      <c r="D401" s="33">
        <f>D378/D375*100</f>
        <v>21.428571428571427</v>
      </c>
      <c r="E401" s="34">
        <f>E378/E375*100</f>
        <v>18.361581920903955</v>
      </c>
      <c r="G401" s="15"/>
      <c r="H401" s="21" t="s">
        <v>2</v>
      </c>
      <c r="I401" s="33">
        <v>20</v>
      </c>
      <c r="J401" s="33">
        <v>17.491749174917494</v>
      </c>
      <c r="K401" s="33">
        <f t="shared" si="25"/>
        <v>17.845117845117844</v>
      </c>
      <c r="L401" s="33">
        <f t="shared" si="25"/>
        <v>17.886178861788618</v>
      </c>
      <c r="M401" s="33">
        <f t="shared" si="26"/>
        <v>18.604651162790699</v>
      </c>
      <c r="N401" s="33">
        <f t="shared" si="26"/>
        <v>19.262295081967213</v>
      </c>
      <c r="O401" s="33">
        <f t="shared" si="27"/>
        <v>18.421052631578945</v>
      </c>
    </row>
    <row r="402" spans="2:15" ht="12" customHeight="1">
      <c r="B402" s="15"/>
      <c r="C402" s="21" t="s">
        <v>3</v>
      </c>
      <c r="D402" s="33">
        <f>D379/D375*100</f>
        <v>11.607142857142858</v>
      </c>
      <c r="E402" s="34">
        <f>E379/E375*100</f>
        <v>10.16949152542373</v>
      </c>
      <c r="G402" s="15"/>
      <c r="H402" s="21" t="s">
        <v>3</v>
      </c>
      <c r="I402" s="33">
        <v>11.186440677966102</v>
      </c>
      <c r="J402" s="33">
        <v>9.9009900990099009</v>
      </c>
      <c r="K402" s="33">
        <f t="shared" si="25"/>
        <v>8.7542087542087543</v>
      </c>
      <c r="L402" s="33">
        <f t="shared" si="25"/>
        <v>10.569105691056912</v>
      </c>
      <c r="M402" s="33">
        <f t="shared" si="26"/>
        <v>9.6899224806201563</v>
      </c>
      <c r="N402" s="33">
        <f t="shared" si="26"/>
        <v>9.8360655737704921</v>
      </c>
      <c r="O402" s="33">
        <f t="shared" si="27"/>
        <v>8.3333333333333321</v>
      </c>
    </row>
    <row r="403" spans="2:15" ht="12" customHeight="1">
      <c r="B403" s="15"/>
      <c r="C403" s="21" t="s">
        <v>4</v>
      </c>
      <c r="D403" s="33">
        <f>D380/D375*100</f>
        <v>0</v>
      </c>
      <c r="E403" s="34">
        <f>E380/E375*100</f>
        <v>0.2824858757062147</v>
      </c>
      <c r="G403" s="15"/>
      <c r="H403" s="21" t="s">
        <v>4</v>
      </c>
      <c r="I403" s="33">
        <v>0</v>
      </c>
      <c r="J403" s="33">
        <v>0</v>
      </c>
      <c r="K403" s="33">
        <f t="shared" si="25"/>
        <v>0</v>
      </c>
      <c r="L403" s="33">
        <f t="shared" si="25"/>
        <v>0</v>
      </c>
      <c r="M403" s="33">
        <f t="shared" si="26"/>
        <v>0</v>
      </c>
      <c r="N403" s="33">
        <f t="shared" si="26"/>
        <v>0</v>
      </c>
      <c r="O403" s="33">
        <f t="shared" si="27"/>
        <v>0</v>
      </c>
    </row>
    <row r="404" spans="2:15" ht="12" customHeight="1">
      <c r="B404" s="15"/>
      <c r="C404" s="21" t="s">
        <v>5</v>
      </c>
      <c r="D404" s="33">
        <f>D381/D375*100</f>
        <v>1.1904761904761905</v>
      </c>
      <c r="E404" s="34">
        <f>E381/E375*100</f>
        <v>1.977401129943503</v>
      </c>
      <c r="G404" s="15"/>
      <c r="H404" s="21" t="s">
        <v>16</v>
      </c>
      <c r="I404" s="33">
        <v>0.33898305084745761</v>
      </c>
      <c r="J404" s="33">
        <v>0.66006600660066006</v>
      </c>
      <c r="K404" s="33">
        <f t="shared" si="25"/>
        <v>0.33670033670033667</v>
      </c>
      <c r="L404" s="33">
        <f t="shared" si="25"/>
        <v>0.40650406504065045</v>
      </c>
      <c r="M404" s="33">
        <f t="shared" si="26"/>
        <v>0.77519379844961245</v>
      </c>
      <c r="N404" s="33">
        <f t="shared" si="26"/>
        <v>0.81967213114754101</v>
      </c>
      <c r="O404" s="33">
        <f t="shared" si="27"/>
        <v>0.8771929824561403</v>
      </c>
    </row>
    <row r="405" spans="2:15" ht="12" customHeight="1">
      <c r="B405" s="15"/>
      <c r="C405" s="21" t="s">
        <v>6</v>
      </c>
      <c r="D405" s="33">
        <f>D382/D375*100</f>
        <v>34.523809523809526</v>
      </c>
      <c r="E405" s="34">
        <f>E382/E375*100</f>
        <v>31.073446327683619</v>
      </c>
      <c r="G405" s="15"/>
      <c r="H405" s="21" t="s">
        <v>38</v>
      </c>
      <c r="I405" s="33">
        <v>1.0169491525423728</v>
      </c>
      <c r="J405" s="33">
        <v>0.99009900990099009</v>
      </c>
      <c r="K405" s="33">
        <f t="shared" si="25"/>
        <v>1.3468013468013467</v>
      </c>
      <c r="L405" s="33">
        <f t="shared" si="25"/>
        <v>1.6260162601626018</v>
      </c>
      <c r="M405" s="33">
        <f t="shared" si="26"/>
        <v>1.5503875968992249</v>
      </c>
      <c r="N405" s="33">
        <f t="shared" si="26"/>
        <v>1.2295081967213115</v>
      </c>
      <c r="O405" s="33">
        <f t="shared" si="27"/>
        <v>0.43859649122807015</v>
      </c>
    </row>
    <row r="406" spans="2:15" ht="12" customHeight="1">
      <c r="B406" s="15"/>
      <c r="C406" s="21" t="s">
        <v>7</v>
      </c>
      <c r="D406" s="33">
        <f>D383/D375*100</f>
        <v>0.89285714285714279</v>
      </c>
      <c r="E406" s="34">
        <f>E383/E375*100</f>
        <v>1.1299435028248588</v>
      </c>
      <c r="G406" s="15"/>
      <c r="H406" s="21" t="s">
        <v>17</v>
      </c>
      <c r="I406" s="33">
        <v>25.423728813559322</v>
      </c>
      <c r="J406" s="33">
        <v>24.422442244224424</v>
      </c>
      <c r="K406" s="33">
        <f t="shared" si="25"/>
        <v>22.222222222222221</v>
      </c>
      <c r="L406" s="33">
        <f t="shared" si="25"/>
        <v>19.512195121951219</v>
      </c>
      <c r="M406" s="33">
        <f t="shared" si="26"/>
        <v>17.829457364341085</v>
      </c>
      <c r="N406" s="33">
        <f t="shared" si="26"/>
        <v>19.672131147540984</v>
      </c>
      <c r="O406" s="33">
        <f t="shared" si="27"/>
        <v>18.859649122807017</v>
      </c>
    </row>
    <row r="407" spans="2:15" ht="12" customHeight="1">
      <c r="B407" s="15"/>
      <c r="C407" s="21" t="s">
        <v>8</v>
      </c>
      <c r="D407" s="33">
        <f>D384/D375*100</f>
        <v>0</v>
      </c>
      <c r="E407" s="34">
        <f>E384/E375*100</f>
        <v>0.2824858757062147</v>
      </c>
      <c r="G407" s="15"/>
      <c r="H407" s="21" t="s">
        <v>18</v>
      </c>
      <c r="I407" s="33">
        <v>1.0169491525423728</v>
      </c>
      <c r="J407" s="33">
        <v>0.66006600660066006</v>
      </c>
      <c r="K407" s="33">
        <f t="shared" si="25"/>
        <v>0.67340067340067333</v>
      </c>
      <c r="L407" s="33">
        <f t="shared" si="25"/>
        <v>1.2195121951219512</v>
      </c>
      <c r="M407" s="33">
        <f t="shared" si="26"/>
        <v>0.77519379844961245</v>
      </c>
      <c r="N407" s="33">
        <f t="shared" si="26"/>
        <v>0.81967213114754101</v>
      </c>
      <c r="O407" s="33">
        <f t="shared" si="27"/>
        <v>0.43859649122807015</v>
      </c>
    </row>
    <row r="408" spans="2:15" ht="12" customHeight="1">
      <c r="B408" s="15"/>
      <c r="C408" s="21" t="s">
        <v>9</v>
      </c>
      <c r="D408" s="33">
        <f>D385/D375*100</f>
        <v>28.571428571428569</v>
      </c>
      <c r="E408" s="34">
        <f>E385/E375*100</f>
        <v>32.485875706214692</v>
      </c>
      <c r="G408" s="15"/>
      <c r="H408" s="21" t="s">
        <v>31</v>
      </c>
      <c r="I408" s="33">
        <v>0.33898305084745761</v>
      </c>
      <c r="J408" s="33">
        <v>0.33003300330033003</v>
      </c>
      <c r="K408" s="33">
        <f t="shared" si="25"/>
        <v>0.67340067340067333</v>
      </c>
      <c r="L408" s="33">
        <f t="shared" si="25"/>
        <v>0</v>
      </c>
      <c r="M408" s="33">
        <f t="shared" si="26"/>
        <v>0.38759689922480622</v>
      </c>
      <c r="N408" s="33">
        <f t="shared" si="26"/>
        <v>0.4098360655737705</v>
      </c>
      <c r="O408" s="33">
        <f t="shared" si="27"/>
        <v>0.8771929824561403</v>
      </c>
    </row>
    <row r="409" spans="2:15" ht="12" customHeight="1">
      <c r="B409" s="19"/>
      <c r="C409" s="22" t="s">
        <v>10</v>
      </c>
      <c r="D409" s="35"/>
      <c r="E409" s="36">
        <f>E386/E375*100</f>
        <v>2.5423728813559325</v>
      </c>
      <c r="G409" s="15"/>
      <c r="H409" s="21" t="s">
        <v>39</v>
      </c>
      <c r="I409" s="33">
        <v>7.796610169491526</v>
      </c>
      <c r="J409" s="33">
        <v>6.9306930693069315</v>
      </c>
      <c r="K409" s="33">
        <f t="shared" si="25"/>
        <v>6.7340067340067336</v>
      </c>
      <c r="L409" s="33">
        <f t="shared" si="25"/>
        <v>6.9105691056910574</v>
      </c>
      <c r="M409" s="33">
        <f t="shared" si="26"/>
        <v>5.8139534883720927</v>
      </c>
      <c r="N409" s="33">
        <f t="shared" si="26"/>
        <v>6.557377049180328</v>
      </c>
      <c r="O409" s="33">
        <f t="shared" si="27"/>
        <v>3.5087719298245612</v>
      </c>
    </row>
    <row r="410" spans="2:15" ht="12" customHeight="1">
      <c r="G410" s="16"/>
      <c r="H410" s="21" t="s">
        <v>19</v>
      </c>
      <c r="I410" s="33">
        <v>2.7118644067796609</v>
      </c>
      <c r="J410" s="33">
        <v>5.9405940594059405</v>
      </c>
      <c r="K410" s="33">
        <f t="shared" si="25"/>
        <v>6.0606060606060606</v>
      </c>
      <c r="L410" s="33">
        <f t="shared" si="25"/>
        <v>6.9105691056910574</v>
      </c>
      <c r="M410" s="33">
        <f t="shared" si="26"/>
        <v>9.3023255813953494</v>
      </c>
      <c r="N410" s="33">
        <f t="shared" si="26"/>
        <v>8.6065573770491799</v>
      </c>
      <c r="O410" s="33">
        <f t="shared" si="27"/>
        <v>10.964912280701753</v>
      </c>
    </row>
    <row r="411" spans="2:15" ht="12" customHeight="1">
      <c r="B411" s="11" t="s">
        <v>11</v>
      </c>
      <c r="G411" s="16"/>
      <c r="H411" s="21" t="s">
        <v>20</v>
      </c>
      <c r="I411" s="33">
        <v>1.3559322033898304</v>
      </c>
      <c r="J411" s="33">
        <v>3.9603960396039604</v>
      </c>
      <c r="K411" s="33">
        <f t="shared" si="25"/>
        <v>4.0404040404040407</v>
      </c>
      <c r="L411" s="33">
        <f t="shared" si="25"/>
        <v>1.2195121951219512</v>
      </c>
      <c r="M411" s="33">
        <f t="shared" si="26"/>
        <v>3.8759689922480618</v>
      </c>
      <c r="N411" s="33">
        <f t="shared" si="26"/>
        <v>1.2295081967213115</v>
      </c>
      <c r="O411" s="33">
        <f t="shared" si="27"/>
        <v>4.3859649122807012</v>
      </c>
    </row>
    <row r="412" spans="2:15" ht="12" customHeight="1">
      <c r="G412" s="16"/>
      <c r="H412" s="21" t="s">
        <v>21</v>
      </c>
      <c r="I412" s="33">
        <v>0.67796610169491522</v>
      </c>
      <c r="J412" s="33">
        <v>1.3201320132013201</v>
      </c>
      <c r="K412" s="33">
        <f t="shared" si="25"/>
        <v>1.3468013468013467</v>
      </c>
      <c r="L412" s="33">
        <f t="shared" si="25"/>
        <v>2.0325203252032518</v>
      </c>
      <c r="M412" s="33">
        <f t="shared" si="26"/>
        <v>1.5503875968992249</v>
      </c>
      <c r="N412" s="33">
        <f t="shared" si="26"/>
        <v>1.639344262295082</v>
      </c>
      <c r="O412" s="33">
        <f t="shared" si="27"/>
        <v>3.5087719298245612</v>
      </c>
    </row>
    <row r="413" spans="2:15" ht="12" customHeight="1">
      <c r="G413" s="16"/>
      <c r="H413" s="29" t="s">
        <v>22</v>
      </c>
      <c r="I413" s="37">
        <v>26.440677966101696</v>
      </c>
      <c r="J413" s="37">
        <v>23.762376237623762</v>
      </c>
      <c r="K413" s="37">
        <f t="shared" si="25"/>
        <v>6.7340067340067336</v>
      </c>
      <c r="L413" s="37">
        <f t="shared" si="25"/>
        <v>8.9430894308943092</v>
      </c>
      <c r="M413" s="37">
        <f t="shared" si="26"/>
        <v>7.7519379844961236</v>
      </c>
      <c r="N413" s="37">
        <f t="shared" si="26"/>
        <v>7.7868852459016393</v>
      </c>
      <c r="O413" s="44">
        <f t="shared" si="27"/>
        <v>7.4561403508771926</v>
      </c>
    </row>
    <row r="414" spans="2:15" ht="12" customHeight="1">
      <c r="G414" s="15"/>
      <c r="H414" s="21" t="s">
        <v>27</v>
      </c>
      <c r="I414" s="33"/>
      <c r="J414" s="33"/>
      <c r="K414" s="33">
        <f t="shared" si="25"/>
        <v>3.0303030303030303</v>
      </c>
      <c r="L414" s="33">
        <f t="shared" si="25"/>
        <v>2.8455284552845526</v>
      </c>
      <c r="M414" s="33">
        <f t="shared" si="26"/>
        <v>3.1007751937984498</v>
      </c>
      <c r="N414" s="33">
        <f t="shared" si="26"/>
        <v>2.8688524590163933</v>
      </c>
      <c r="O414" s="33">
        <f t="shared" si="27"/>
        <v>3.5087719298245612</v>
      </c>
    </row>
    <row r="415" spans="2:15" ht="12" customHeight="1">
      <c r="G415" s="15"/>
      <c r="H415" s="21" t="s">
        <v>28</v>
      </c>
      <c r="I415" s="33"/>
      <c r="J415" s="33"/>
      <c r="K415" s="33">
        <f t="shared" si="25"/>
        <v>15.151515151515152</v>
      </c>
      <c r="L415" s="33">
        <f t="shared" si="25"/>
        <v>16.260162601626014</v>
      </c>
      <c r="M415" s="33">
        <f t="shared" si="26"/>
        <v>14.34108527131783</v>
      </c>
      <c r="N415" s="33">
        <f t="shared" si="26"/>
        <v>14.754098360655737</v>
      </c>
      <c r="O415" s="33">
        <f t="shared" si="27"/>
        <v>11.842105263157894</v>
      </c>
    </row>
    <row r="416" spans="2:15" ht="12" customHeight="1">
      <c r="G416" s="20"/>
      <c r="H416" s="22" t="s">
        <v>36</v>
      </c>
      <c r="I416" s="35"/>
      <c r="J416" s="38">
        <f>J393/J$375*100</f>
        <v>1.9801980198019802</v>
      </c>
      <c r="K416" s="38">
        <f>K393/K$375*100</f>
        <v>2.0202020202020203</v>
      </c>
      <c r="L416" s="35"/>
      <c r="M416" s="35">
        <f t="shared" si="26"/>
        <v>1.5503875968992249</v>
      </c>
      <c r="N416" s="35"/>
      <c r="O416" s="35">
        <f t="shared" si="26"/>
        <v>1.7543859649122806</v>
      </c>
    </row>
    <row r="417" spans="2:15" ht="12" customHeight="1">
      <c r="N417" s="10"/>
      <c r="O417" s="10"/>
    </row>
    <row r="418" spans="2:15" ht="12" customHeight="1">
      <c r="G418" s="49" t="s">
        <v>32</v>
      </c>
      <c r="H418" s="49"/>
      <c r="I418" s="49"/>
      <c r="J418" s="49"/>
      <c r="K418" s="49"/>
      <c r="L418" s="49"/>
      <c r="M418" s="49"/>
      <c r="N418" s="10"/>
      <c r="O418" s="10"/>
    </row>
    <row r="419" spans="2:15" ht="9" customHeight="1"/>
    <row r="420" spans="2:15" ht="12" customHeight="1">
      <c r="B420" s="10" t="s">
        <v>62</v>
      </c>
    </row>
    <row r="421" spans="2:15" ht="12" customHeight="1">
      <c r="B421" s="1" t="s">
        <v>58</v>
      </c>
    </row>
    <row r="422" spans="2:15" ht="9" customHeight="1" thickBot="1">
      <c r="B422" s="46"/>
      <c r="C422" s="46"/>
      <c r="D422" s="46"/>
      <c r="E422" s="46"/>
      <c r="F422" s="46"/>
      <c r="G422" s="46"/>
    </row>
    <row r="423" spans="2:15"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</sheetData>
  <mergeCells count="122">
    <mergeCell ref="B398:C398"/>
    <mergeCell ref="B372:C372"/>
    <mergeCell ref="B351:C351"/>
    <mergeCell ref="G372:H372"/>
    <mergeCell ref="D372:E372"/>
    <mergeCell ref="G329:H329"/>
    <mergeCell ref="B397:C397"/>
    <mergeCell ref="B165:C165"/>
    <mergeCell ref="B188:C188"/>
    <mergeCell ref="B375:C375"/>
    <mergeCell ref="G326:H326"/>
    <mergeCell ref="B395:C395"/>
    <mergeCell ref="B374:C374"/>
    <mergeCell ref="G397:H397"/>
    <mergeCell ref="G395:H395"/>
    <mergeCell ref="G351:H351"/>
    <mergeCell ref="B4:C4"/>
    <mergeCell ref="B6:C6"/>
    <mergeCell ref="B52:C52"/>
    <mergeCell ref="B75:C75"/>
    <mergeCell ref="B144:C144"/>
    <mergeCell ref="B7:C7"/>
    <mergeCell ref="B30:C30"/>
    <mergeCell ref="B53:C53"/>
    <mergeCell ref="B76:C76"/>
    <mergeCell ref="G237:H237"/>
    <mergeCell ref="B214:C214"/>
    <mergeCell ref="D234:E234"/>
    <mergeCell ref="B213:C213"/>
    <mergeCell ref="G165:H165"/>
    <mergeCell ref="G213:H213"/>
    <mergeCell ref="G328:H328"/>
    <mergeCell ref="G305:H305"/>
    <mergeCell ref="G283:H283"/>
    <mergeCell ref="G306:H306"/>
    <mergeCell ref="G282:H282"/>
    <mergeCell ref="D4:E4"/>
    <mergeCell ref="D50:E50"/>
    <mergeCell ref="D96:E96"/>
    <mergeCell ref="B29:C29"/>
    <mergeCell ref="B236:C236"/>
    <mergeCell ref="D142:E142"/>
    <mergeCell ref="B234:C234"/>
    <mergeCell ref="B237:C237"/>
    <mergeCell ref="B305:C305"/>
    <mergeCell ref="B280:C280"/>
    <mergeCell ref="D280:E280"/>
    <mergeCell ref="B283:C283"/>
    <mergeCell ref="B257:C257"/>
    <mergeCell ref="B260:C260"/>
    <mergeCell ref="B211:C211"/>
    <mergeCell ref="B168:C168"/>
    <mergeCell ref="B190:C190"/>
    <mergeCell ref="B119:C119"/>
    <mergeCell ref="B121:C121"/>
    <mergeCell ref="B99:C99"/>
    <mergeCell ref="B50:C50"/>
    <mergeCell ref="B303:C303"/>
    <mergeCell ref="B145:C145"/>
    <mergeCell ref="B282:C282"/>
    <mergeCell ref="G4:H4"/>
    <mergeCell ref="G26:H26"/>
    <mergeCell ref="G50:H50"/>
    <mergeCell ref="G53:H53"/>
    <mergeCell ref="G76:H76"/>
    <mergeCell ref="G7:H7"/>
    <mergeCell ref="G29:H29"/>
    <mergeCell ref="G30:H30"/>
    <mergeCell ref="G73:H73"/>
    <mergeCell ref="G52:H52"/>
    <mergeCell ref="B27:C27"/>
    <mergeCell ref="B98:C98"/>
    <mergeCell ref="G236:H236"/>
    <mergeCell ref="G6:H6"/>
    <mergeCell ref="B73:C73"/>
    <mergeCell ref="B96:C96"/>
    <mergeCell ref="B122:C122"/>
    <mergeCell ref="B142:C142"/>
    <mergeCell ref="B167:C167"/>
    <mergeCell ref="G234:H234"/>
    <mergeCell ref="G119:H119"/>
    <mergeCell ref="G167:H167"/>
    <mergeCell ref="G168:H168"/>
    <mergeCell ref="G191:H191"/>
    <mergeCell ref="G188:H188"/>
    <mergeCell ref="G145:H145"/>
    <mergeCell ref="B191:C191"/>
    <mergeCell ref="D188:E188"/>
    <mergeCell ref="G27:H27"/>
    <mergeCell ref="G99:H99"/>
    <mergeCell ref="G214:H214"/>
    <mergeCell ref="G210:H210"/>
    <mergeCell ref="G211:H211"/>
    <mergeCell ref="G96:H96"/>
    <mergeCell ref="G98:H98"/>
    <mergeCell ref="G190:H190"/>
    <mergeCell ref="G122:H122"/>
    <mergeCell ref="G121:H121"/>
    <mergeCell ref="B422:G422"/>
    <mergeCell ref="G75:H75"/>
    <mergeCell ref="G418:M418"/>
    <mergeCell ref="G375:H375"/>
    <mergeCell ref="G398:H398"/>
    <mergeCell ref="G374:H374"/>
    <mergeCell ref="G352:H352"/>
    <mergeCell ref="G142:H142"/>
    <mergeCell ref="G144:H144"/>
    <mergeCell ref="G256:H256"/>
    <mergeCell ref="G259:H259"/>
    <mergeCell ref="G260:H260"/>
    <mergeCell ref="G303:H303"/>
    <mergeCell ref="G280:H280"/>
    <mergeCell ref="D326:E326"/>
    <mergeCell ref="G257:H257"/>
    <mergeCell ref="B329:C329"/>
    <mergeCell ref="B352:C352"/>
    <mergeCell ref="B349:C349"/>
    <mergeCell ref="B326:C326"/>
    <mergeCell ref="B306:C306"/>
    <mergeCell ref="G349:H349"/>
    <mergeCell ref="B328:C328"/>
    <mergeCell ref="B259:C259"/>
  </mergeCells>
  <phoneticPr fontId="2"/>
  <printOptions horizontalCentered="1"/>
  <pageMargins left="0.59055118110236227" right="0.59055118110236227" top="0.39370078740157483" bottom="0.19685039370078741" header="0" footer="0.51181102362204722"/>
  <pageSetup paperSize="9" scale="86" fitToHeight="0" orientation="landscape" r:id="rId1"/>
  <headerFooter alignWithMargins="0"/>
  <rowBreaks count="8" manualBreakCount="8">
    <brk id="48" max="14" man="1"/>
    <brk id="94" max="14" man="1"/>
    <brk id="140" max="14" man="1"/>
    <brk id="186" max="14" man="1"/>
    <brk id="232" max="14" man="1"/>
    <brk id="278" max="14" man="1"/>
    <brk id="324" max="14" man="1"/>
    <brk id="37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産業（大分類）別事業所数の推移</vt:lpstr>
      <vt:lpstr>'産業（大分類）別事業所数の推移'!Print_Area</vt:lpstr>
      <vt:lpstr>'産業（大分類）別事業所数の推移'!Print_Titles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稲葉　仁</dc:creator>
  <cp:lastModifiedBy>Administrator</cp:lastModifiedBy>
  <cp:lastPrinted>2020-02-04T04:29:22Z</cp:lastPrinted>
  <dcterms:created xsi:type="dcterms:W3CDTF">1998-08-11T01:48:08Z</dcterms:created>
  <dcterms:modified xsi:type="dcterms:W3CDTF">2026-05-14T01:46:34Z</dcterms:modified>
</cp:coreProperties>
</file>