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８．交通・運輸\"/>
    </mc:Choice>
  </mc:AlternateContent>
  <xr:revisionPtr revIDLastSave="0" documentId="13_ncr:1_{1112F2C7-2A95-4C63-9182-999A1F11F1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自動車保有台数の状況" sheetId="1" r:id="rId1"/>
  </sheets>
  <definedNames>
    <definedName name="_xlnm.Print_Area" localSheetId="0">自動車保有台数の状況!$A$1:$Y$50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P37" i="1"/>
  <c r="P34" i="1"/>
  <c r="P31" i="1"/>
  <c r="P28" i="1"/>
  <c r="P25" i="1"/>
  <c r="P22" i="1"/>
  <c r="P19" i="1"/>
  <c r="P16" i="1"/>
  <c r="P13" i="1"/>
  <c r="P10" i="1"/>
  <c r="L43" i="1"/>
  <c r="I10" i="1"/>
  <c r="I37" i="1" s="1"/>
  <c r="I44" i="1" s="1"/>
  <c r="I13" i="1"/>
  <c r="I16" i="1"/>
  <c r="I19" i="1"/>
  <c r="H10" i="1"/>
  <c r="H37" i="1"/>
  <c r="H44" i="1" s="1"/>
  <c r="H13" i="1"/>
  <c r="H16" i="1"/>
  <c r="H19" i="1"/>
  <c r="H22" i="1"/>
  <c r="H25" i="1"/>
  <c r="H28" i="1"/>
  <c r="H31" i="1"/>
  <c r="H34" i="1"/>
  <c r="H43" i="1"/>
  <c r="H36" i="1"/>
  <c r="H35" i="1"/>
  <c r="I43" i="1"/>
  <c r="I22" i="1"/>
  <c r="I25" i="1"/>
  <c r="I28" i="1"/>
  <c r="I31" i="1"/>
  <c r="I34" i="1"/>
  <c r="I36" i="1"/>
  <c r="I35" i="1"/>
</calcChain>
</file>

<file path=xl/sharedStrings.xml><?xml version="1.0" encoding="utf-8"?>
<sst xmlns="http://schemas.openxmlformats.org/spreadsheetml/2006/main" count="92" uniqueCount="54">
  <si>
    <t>普通車</t>
    <rPh sb="0" eb="3">
      <t>フツウシャ</t>
    </rPh>
    <phoneticPr fontId="2"/>
  </si>
  <si>
    <t>計</t>
    <rPh sb="0" eb="1">
      <t>ケイ</t>
    </rPh>
    <phoneticPr fontId="2"/>
  </si>
  <si>
    <t>自家用</t>
    <rPh sb="0" eb="3">
      <t>ジカヨウ</t>
    </rPh>
    <phoneticPr fontId="2"/>
  </si>
  <si>
    <t>営業用</t>
    <rPh sb="0" eb="3">
      <t>エイギョウヨウ</t>
    </rPh>
    <phoneticPr fontId="2"/>
  </si>
  <si>
    <t>小型車</t>
    <rPh sb="0" eb="3">
      <t>コガタシャ</t>
    </rPh>
    <phoneticPr fontId="2"/>
  </si>
  <si>
    <t>被けん引車</t>
    <rPh sb="0" eb="1">
      <t>ヒ</t>
    </rPh>
    <rPh sb="3" eb="4">
      <t>ビ</t>
    </rPh>
    <rPh sb="4" eb="5">
      <t>シャ</t>
    </rPh>
    <phoneticPr fontId="2"/>
  </si>
  <si>
    <t>小型車</t>
    <rPh sb="0" eb="2">
      <t>コガタ</t>
    </rPh>
    <rPh sb="2" eb="3">
      <t>シャ</t>
    </rPh>
    <phoneticPr fontId="2"/>
  </si>
  <si>
    <t>大型特殊</t>
    <rPh sb="0" eb="2">
      <t>オオガタ</t>
    </rPh>
    <rPh sb="2" eb="4">
      <t>トクシュ</t>
    </rPh>
    <phoneticPr fontId="2"/>
  </si>
  <si>
    <t>小型二輪車</t>
    <rPh sb="0" eb="2">
      <t>コガタ</t>
    </rPh>
    <rPh sb="2" eb="3">
      <t>ニ</t>
    </rPh>
    <rPh sb="3" eb="4">
      <t>リン</t>
    </rPh>
    <rPh sb="4" eb="5">
      <t>シャ</t>
    </rPh>
    <phoneticPr fontId="2"/>
  </si>
  <si>
    <t>登録自動車計</t>
    <rPh sb="0" eb="2">
      <t>トウロク</t>
    </rPh>
    <rPh sb="2" eb="5">
      <t>ジドウシャ</t>
    </rPh>
    <rPh sb="5" eb="6">
      <t>ケイ</t>
    </rPh>
    <phoneticPr fontId="2"/>
  </si>
  <si>
    <t>貨物用</t>
    <rPh sb="0" eb="3">
      <t>カモツヨウ</t>
    </rPh>
    <phoneticPr fontId="2"/>
  </si>
  <si>
    <t>乗用</t>
    <rPh sb="0" eb="2">
      <t>ジョウヨウ</t>
    </rPh>
    <phoneticPr fontId="2"/>
  </si>
  <si>
    <t>特殊用途</t>
    <rPh sb="0" eb="2">
      <t>トクシュ</t>
    </rPh>
    <rPh sb="2" eb="4">
      <t>ヨウト</t>
    </rPh>
    <phoneticPr fontId="2"/>
  </si>
  <si>
    <t>軽二輪車</t>
    <rPh sb="0" eb="1">
      <t>ケイ</t>
    </rPh>
    <rPh sb="1" eb="3">
      <t>ニリン</t>
    </rPh>
    <rPh sb="3" eb="4">
      <t>シャ</t>
    </rPh>
    <phoneticPr fontId="2"/>
  </si>
  <si>
    <t>乗合用</t>
    <rPh sb="0" eb="1">
      <t>ノ</t>
    </rPh>
    <rPh sb="1" eb="2">
      <t>ア</t>
    </rPh>
    <rPh sb="2" eb="3">
      <t>ヨウ</t>
    </rPh>
    <phoneticPr fontId="2"/>
  </si>
  <si>
    <t>特殊用用途</t>
    <rPh sb="0" eb="2">
      <t>トクシュ</t>
    </rPh>
    <rPh sb="2" eb="3">
      <t>ヨウ</t>
    </rPh>
    <rPh sb="3" eb="5">
      <t>ヨウト</t>
    </rPh>
    <phoneticPr fontId="2"/>
  </si>
  <si>
    <t>軽自動車</t>
    <rPh sb="0" eb="1">
      <t>ケイ</t>
    </rPh>
    <rPh sb="1" eb="4">
      <t>ジドウシャ</t>
    </rPh>
    <phoneticPr fontId="2"/>
  </si>
  <si>
    <t>合　　　　計</t>
    <rPh sb="0" eb="6">
      <t>ゴウケイ</t>
    </rPh>
    <phoneticPr fontId="2"/>
  </si>
  <si>
    <t>乗　用</t>
    <rPh sb="0" eb="3">
      <t>ジョウヨウ</t>
    </rPh>
    <phoneticPr fontId="2"/>
  </si>
  <si>
    <t>車</t>
    <rPh sb="0" eb="1">
      <t>クルマ</t>
    </rPh>
    <phoneticPr fontId="2"/>
  </si>
  <si>
    <t>種</t>
    <rPh sb="0" eb="1">
      <t>シュ</t>
    </rPh>
    <phoneticPr fontId="2"/>
  </si>
  <si>
    <t>業</t>
    <rPh sb="0" eb="1">
      <t>ギョウ</t>
    </rPh>
    <phoneticPr fontId="2"/>
  </si>
  <si>
    <t>小　　計</t>
    <rPh sb="0" eb="4">
      <t>ショウケイ</t>
    </rPh>
    <phoneticPr fontId="2"/>
  </si>
  <si>
    <t>-</t>
    <phoneticPr fontId="2"/>
  </si>
  <si>
    <t>-</t>
    <phoneticPr fontId="2"/>
  </si>
  <si>
    <t>資料：東北運輸局秋田運輸支局</t>
    <rPh sb="0" eb="2">
      <t>シリョウ</t>
    </rPh>
    <rPh sb="3" eb="5">
      <t>トウホク</t>
    </rPh>
    <rPh sb="5" eb="7">
      <t>ウンユ</t>
    </rPh>
    <rPh sb="7" eb="8">
      <t>キョク</t>
    </rPh>
    <rPh sb="8" eb="10">
      <t>アキタ</t>
    </rPh>
    <rPh sb="10" eb="12">
      <t>ウンユ</t>
    </rPh>
    <rPh sb="12" eb="14">
      <t>シキョク</t>
    </rPh>
    <phoneticPr fontId="2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</si>
  <si>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</si>
  <si>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</si>
  <si>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</si>
  <si>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</si>
  <si>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</si>
  <si>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</si>
  <si>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</si>
  <si>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</si>
  <si>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</si>
  <si>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</si>
  <si>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  <phoneticPr fontId="2"/>
  </si>
  <si>
    <t>【大仙市】</t>
    <rPh sb="1" eb="4">
      <t>ダイセンシ</t>
    </rPh>
    <phoneticPr fontId="2"/>
  </si>
  <si>
    <t>H17</t>
    <phoneticPr fontId="2"/>
  </si>
  <si>
    <t>H29</t>
    <phoneticPr fontId="2"/>
  </si>
  <si>
    <t>自動車保有台数の状況</t>
    <phoneticPr fontId="2"/>
  </si>
  <si>
    <t>用</t>
    <rPh sb="0" eb="1">
      <t>ヨウ</t>
    </rPh>
    <phoneticPr fontId="2"/>
  </si>
  <si>
    <t>途</t>
    <rPh sb="0" eb="1">
      <t>ト</t>
    </rPh>
    <phoneticPr fontId="2"/>
  </si>
  <si>
    <t>H30</t>
  </si>
  <si>
    <t>各年３月31日現在</t>
    <rPh sb="0" eb="2">
      <t>カクネン</t>
    </rPh>
    <rPh sb="3" eb="4">
      <t>ツキ</t>
    </rPh>
    <rPh sb="6" eb="7">
      <t>ニチ</t>
    </rPh>
    <rPh sb="7" eb="9">
      <t>ゲンザイ</t>
    </rPh>
    <phoneticPr fontId="2"/>
  </si>
  <si>
    <t>H31</t>
  </si>
  <si>
    <t>特種車
（普通・小型）</t>
    <rPh sb="0" eb="2">
      <t>トクダネ</t>
    </rPh>
    <rPh sb="2" eb="3">
      <t>シャ</t>
    </rPh>
    <rPh sb="5" eb="7">
      <t>フツウ</t>
    </rPh>
    <rPh sb="8" eb="10">
      <t>コガタ</t>
    </rPh>
    <phoneticPr fontId="2"/>
  </si>
  <si>
    <t>R2</t>
    <phoneticPr fontId="2"/>
  </si>
  <si>
    <t>R3</t>
  </si>
  <si>
    <t>（注）R2から軽二輪車を除く</t>
    <rPh sb="1" eb="2">
      <t>チュウ</t>
    </rPh>
    <rPh sb="7" eb="11">
      <t>ケイニリンシャ</t>
    </rPh>
    <rPh sb="12" eb="13">
      <t>ノゾ</t>
    </rPh>
    <phoneticPr fontId="2"/>
  </si>
  <si>
    <t>R4</t>
  </si>
  <si>
    <t>R5</t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</si>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</sst>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ＭＳ ゴシック"/>
      <family val="3"/>
      <charset val="128"/>
    </font>
    <font>
      <sz val="11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4" borderId="4" xfId="0" applyNumberFormat="1" applyFont="1" applyFill="1" applyBorder="1" applyAlignment="1">
      <alignment vertical="center"/>
    </xf>
    <xf numFmtId="176" fontId="9" fillId="4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9" fillId="5" borderId="8" xfId="0" applyNumberFormat="1" applyFont="1" applyFill="1" applyBorder="1" applyAlignment="1">
      <alignment vertical="center"/>
    </xf>
    <xf numFmtId="176" fontId="9" fillId="5" borderId="5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Y50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1" customWidth="1"/>
    <col min="2" max="2" width="3.21875" style="1" customWidth="1"/>
    <col min="3" max="3" width="12.109375" style="1" customWidth="1"/>
    <col min="4" max="4" width="8.109375" style="1" customWidth="1"/>
    <col min="5" max="25" width="7.109375" style="1" customWidth="1"/>
    <col min="26" max="16384" width="9" style="1"/>
  </cols>
  <sheetData>
    <row r="1" spans="2:25" ht="14.25" customHeight="1" thickBot="1">
      <c r="V1" s="24"/>
      <c r="W1" s="24"/>
      <c r="X1" s="24"/>
      <c r="Y1" s="24"/>
    </row>
    <row r="2" spans="2:25" ht="22.5" customHeight="1">
      <c r="B2" s="21" t="s">
        <v>40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4" spans="2:25" s="2" customFormat="1" ht="12" customHeight="1">
      <c r="B4" s="34" t="s">
        <v>37</v>
      </c>
      <c r="C4" s="34"/>
      <c r="D4" s="34"/>
      <c r="E4" s="3"/>
      <c r="G4" s="3"/>
      <c r="H4" s="3"/>
      <c r="L4" s="32" t="s">
        <v>44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ht="6.75" customHeight="1">
      <c r="C5" s="4"/>
      <c r="E5" s="5"/>
      <c r="G5" s="5"/>
      <c r="H5" s="5"/>
      <c r="I5" s="5"/>
    </row>
    <row r="6" spans="2:25" ht="18" customHeight="1">
      <c r="B6" s="14" t="s">
        <v>41</v>
      </c>
      <c r="C6" s="16" t="s">
        <v>19</v>
      </c>
      <c r="D6" s="14" t="s">
        <v>21</v>
      </c>
      <c r="E6" s="30" t="s">
        <v>38</v>
      </c>
      <c r="F6" s="30" t="s">
        <v>26</v>
      </c>
      <c r="G6" s="30" t="s">
        <v>27</v>
      </c>
      <c r="H6" s="30" t="s">
        <v>28</v>
      </c>
      <c r="I6" s="30" t="s">
        <v>29</v>
      </c>
      <c r="J6" s="30" t="s">
        <v>30</v>
      </c>
      <c r="K6" s="30" t="s">
        <v>31</v>
      </c>
      <c r="L6" s="30" t="s">
        <v>32</v>
      </c>
      <c r="M6" s="30" t="s">
        <v>33</v>
      </c>
      <c r="N6" s="30" t="s">
        <v>34</v>
      </c>
      <c r="O6" s="30" t="s">
        <v>35</v>
      </c>
      <c r="P6" s="30" t="s">
        <v>36</v>
      </c>
      <c r="Q6" s="30" t="s">
        <v>39</v>
      </c>
      <c r="R6" s="30" t="s">
        <v>43</v>
      </c>
      <c r="S6" s="30" t="s">
        <v>45</v>
      </c>
      <c r="T6" s="30" t="s">
        <v>47</v>
      </c>
      <c r="U6" s="30" t="s">
        <v>48</v>
      </c>
      <c r="V6" s="30" t="s">
        <v>50</v>
      </c>
      <c r="W6" s="30" t="s">
        <v>51</v>
      </c>
      <c r="X6" s="30" t="s">
        <v>52</v>
      </c>
      <c r="Y6" s="30" t="s">
        <v>53</v>
      </c>
    </row>
    <row r="7" spans="2:25" ht="18" customHeight="1">
      <c r="B7" s="15" t="s">
        <v>42</v>
      </c>
      <c r="C7" s="17" t="s">
        <v>20</v>
      </c>
      <c r="D7" s="15" t="s">
        <v>20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2:25" ht="18" customHeight="1">
      <c r="B8" s="35" t="s">
        <v>10</v>
      </c>
      <c r="C8" s="18"/>
      <c r="D8" s="27" t="s">
        <v>2</v>
      </c>
      <c r="E8" s="10">
        <v>1705</v>
      </c>
      <c r="F8" s="10">
        <v>1677</v>
      </c>
      <c r="G8" s="10">
        <v>1646</v>
      </c>
      <c r="H8" s="10">
        <v>1566</v>
      </c>
      <c r="I8" s="10">
        <v>1470</v>
      </c>
      <c r="J8" s="10">
        <v>1403</v>
      </c>
      <c r="K8" s="10">
        <v>1338</v>
      </c>
      <c r="L8" s="10">
        <v>1327</v>
      </c>
      <c r="M8" s="10">
        <v>1342</v>
      </c>
      <c r="N8" s="10">
        <v>1325</v>
      </c>
      <c r="O8" s="10">
        <v>1312</v>
      </c>
      <c r="P8" s="12">
        <v>1324</v>
      </c>
      <c r="Q8" s="12">
        <v>1313</v>
      </c>
      <c r="R8" s="12">
        <v>1316</v>
      </c>
      <c r="S8" s="12">
        <v>1346</v>
      </c>
      <c r="T8" s="12">
        <v>1363</v>
      </c>
      <c r="U8" s="12">
        <v>1360</v>
      </c>
      <c r="V8" s="12">
        <v>1362</v>
      </c>
      <c r="W8" s="12">
        <v>1362</v>
      </c>
      <c r="X8" s="12">
        <v>1319</v>
      </c>
      <c r="Y8" s="12">
        <v>1328</v>
      </c>
    </row>
    <row r="9" spans="2:25" ht="18" customHeight="1">
      <c r="B9" s="35"/>
      <c r="C9" s="18" t="s">
        <v>0</v>
      </c>
      <c r="D9" s="27" t="s">
        <v>3</v>
      </c>
      <c r="E9" s="10">
        <v>610</v>
      </c>
      <c r="F9" s="10">
        <v>598</v>
      </c>
      <c r="G9" s="10">
        <v>583</v>
      </c>
      <c r="H9" s="10">
        <v>545</v>
      </c>
      <c r="I9" s="10">
        <v>550</v>
      </c>
      <c r="J9" s="10">
        <v>540</v>
      </c>
      <c r="K9" s="10">
        <v>528</v>
      </c>
      <c r="L9" s="10">
        <v>531</v>
      </c>
      <c r="M9" s="10">
        <v>525</v>
      </c>
      <c r="N9" s="10">
        <v>523</v>
      </c>
      <c r="O9" s="10">
        <v>542</v>
      </c>
      <c r="P9" s="12">
        <v>535</v>
      </c>
      <c r="Q9" s="12">
        <v>531</v>
      </c>
      <c r="R9" s="12">
        <v>545</v>
      </c>
      <c r="S9" s="12">
        <v>544</v>
      </c>
      <c r="T9" s="12">
        <v>537</v>
      </c>
      <c r="U9" s="12">
        <v>521</v>
      </c>
      <c r="V9" s="12">
        <v>507</v>
      </c>
      <c r="W9" s="12">
        <v>517</v>
      </c>
      <c r="X9" s="12">
        <v>496</v>
      </c>
      <c r="Y9" s="12">
        <v>496</v>
      </c>
    </row>
    <row r="10" spans="2:25" ht="18" customHeight="1">
      <c r="B10" s="35"/>
      <c r="C10" s="19"/>
      <c r="D10" s="20" t="s">
        <v>1</v>
      </c>
      <c r="E10" s="25">
        <v>2315</v>
      </c>
      <c r="F10" s="25">
        <v>2275</v>
      </c>
      <c r="G10" s="25">
        <v>2229</v>
      </c>
      <c r="H10" s="25">
        <f>H8+H9</f>
        <v>2111</v>
      </c>
      <c r="I10" s="25">
        <f>I8+I9</f>
        <v>2020</v>
      </c>
      <c r="J10" s="25">
        <v>1943</v>
      </c>
      <c r="K10" s="25">
        <v>1866</v>
      </c>
      <c r="L10" s="25">
        <v>1858</v>
      </c>
      <c r="M10" s="25">
        <v>1867</v>
      </c>
      <c r="N10" s="25">
        <v>1848</v>
      </c>
      <c r="O10" s="25">
        <v>1854</v>
      </c>
      <c r="P10" s="25">
        <f>SUM(P8:P9)</f>
        <v>1859</v>
      </c>
      <c r="Q10" s="25">
        <v>1844</v>
      </c>
      <c r="R10" s="25">
        <v>1861</v>
      </c>
      <c r="S10" s="25">
        <v>1890</v>
      </c>
      <c r="T10" s="25">
        <v>1900</v>
      </c>
      <c r="U10" s="25">
        <v>1881</v>
      </c>
      <c r="V10" s="25">
        <v>1869</v>
      </c>
      <c r="W10" s="25">
        <v>1879</v>
      </c>
      <c r="X10" s="25">
        <v>1815</v>
      </c>
      <c r="Y10" s="25">
        <v>1824</v>
      </c>
    </row>
    <row r="11" spans="2:25" ht="18" customHeight="1">
      <c r="B11" s="35"/>
      <c r="C11" s="18"/>
      <c r="D11" s="27" t="s">
        <v>2</v>
      </c>
      <c r="E11" s="10">
        <v>3790</v>
      </c>
      <c r="F11" s="10">
        <v>3584</v>
      </c>
      <c r="G11" s="10">
        <v>3437</v>
      </c>
      <c r="H11" s="10">
        <v>3282</v>
      </c>
      <c r="I11" s="10">
        <v>3081</v>
      </c>
      <c r="J11" s="10">
        <v>2921</v>
      </c>
      <c r="K11" s="10">
        <v>2803</v>
      </c>
      <c r="L11" s="10">
        <v>2734</v>
      </c>
      <c r="M11" s="10">
        <v>2694</v>
      </c>
      <c r="N11" s="10">
        <v>2667</v>
      </c>
      <c r="O11" s="10">
        <v>2583</v>
      </c>
      <c r="P11" s="12">
        <v>2522</v>
      </c>
      <c r="Q11" s="12">
        <v>2509</v>
      </c>
      <c r="R11" s="12">
        <v>2503</v>
      </c>
      <c r="S11" s="12">
        <v>2495</v>
      </c>
      <c r="T11" s="12">
        <v>2448</v>
      </c>
      <c r="U11" s="12">
        <v>2458</v>
      </c>
      <c r="V11" s="12">
        <v>2470</v>
      </c>
      <c r="W11" s="12">
        <v>2485</v>
      </c>
      <c r="X11" s="12">
        <v>2462</v>
      </c>
      <c r="Y11" s="12">
        <v>2476</v>
      </c>
    </row>
    <row r="12" spans="2:25" ht="18" customHeight="1">
      <c r="B12" s="35"/>
      <c r="C12" s="18" t="s">
        <v>4</v>
      </c>
      <c r="D12" s="27" t="s">
        <v>3</v>
      </c>
      <c r="E12" s="10">
        <v>24</v>
      </c>
      <c r="F12" s="10">
        <v>23</v>
      </c>
      <c r="G12" s="10">
        <v>22</v>
      </c>
      <c r="H12" s="10">
        <v>20</v>
      </c>
      <c r="I12" s="10">
        <v>22</v>
      </c>
      <c r="J12" s="10">
        <v>18</v>
      </c>
      <c r="K12" s="10">
        <v>22</v>
      </c>
      <c r="L12" s="10">
        <v>22</v>
      </c>
      <c r="M12" s="10">
        <v>22</v>
      </c>
      <c r="N12" s="10">
        <v>22</v>
      </c>
      <c r="O12" s="10">
        <v>21</v>
      </c>
      <c r="P12" s="12">
        <v>20</v>
      </c>
      <c r="Q12" s="12">
        <v>20</v>
      </c>
      <c r="R12" s="12">
        <v>19</v>
      </c>
      <c r="S12" s="12">
        <v>23</v>
      </c>
      <c r="T12" s="12">
        <v>21</v>
      </c>
      <c r="U12" s="12">
        <v>21</v>
      </c>
      <c r="V12" s="12">
        <v>21</v>
      </c>
      <c r="W12" s="12">
        <v>21</v>
      </c>
      <c r="X12" s="12">
        <v>20</v>
      </c>
      <c r="Y12" s="12">
        <v>15</v>
      </c>
    </row>
    <row r="13" spans="2:25" ht="18" customHeight="1">
      <c r="B13" s="35"/>
      <c r="C13" s="19"/>
      <c r="D13" s="20" t="s">
        <v>1</v>
      </c>
      <c r="E13" s="25">
        <v>3814</v>
      </c>
      <c r="F13" s="25">
        <v>3607</v>
      </c>
      <c r="G13" s="25">
        <v>3459</v>
      </c>
      <c r="H13" s="25">
        <f>H11+H12</f>
        <v>3302</v>
      </c>
      <c r="I13" s="25">
        <f>I11+I12</f>
        <v>3103</v>
      </c>
      <c r="J13" s="25">
        <v>2939</v>
      </c>
      <c r="K13" s="25">
        <v>2825</v>
      </c>
      <c r="L13" s="25">
        <v>2756</v>
      </c>
      <c r="M13" s="25">
        <v>2716</v>
      </c>
      <c r="N13" s="25">
        <v>2689</v>
      </c>
      <c r="O13" s="25">
        <v>2604</v>
      </c>
      <c r="P13" s="25">
        <f>SUM(P11:P12)</f>
        <v>2542</v>
      </c>
      <c r="Q13" s="25">
        <v>2529</v>
      </c>
      <c r="R13" s="25">
        <v>2522</v>
      </c>
      <c r="S13" s="25">
        <v>2518</v>
      </c>
      <c r="T13" s="25">
        <v>2469</v>
      </c>
      <c r="U13" s="25">
        <v>2479</v>
      </c>
      <c r="V13" s="25">
        <v>2491</v>
      </c>
      <c r="W13" s="25">
        <v>2506</v>
      </c>
      <c r="X13" s="25">
        <v>2482</v>
      </c>
      <c r="Y13" s="25">
        <v>2491</v>
      </c>
    </row>
    <row r="14" spans="2:25" ht="18" customHeight="1">
      <c r="B14" s="35"/>
      <c r="C14" s="18"/>
      <c r="D14" s="27" t="s">
        <v>2</v>
      </c>
      <c r="E14" s="10">
        <v>5</v>
      </c>
      <c r="F14" s="10">
        <v>5</v>
      </c>
      <c r="G14" s="10">
        <v>6</v>
      </c>
      <c r="H14" s="10">
        <v>5</v>
      </c>
      <c r="I14" s="10">
        <v>7</v>
      </c>
      <c r="J14" s="10">
        <v>7</v>
      </c>
      <c r="K14" s="10">
        <v>7</v>
      </c>
      <c r="L14" s="10">
        <v>7</v>
      </c>
      <c r="M14" s="10">
        <v>8</v>
      </c>
      <c r="N14" s="10">
        <v>8</v>
      </c>
      <c r="O14" s="10">
        <v>8</v>
      </c>
      <c r="P14" s="12">
        <v>7</v>
      </c>
      <c r="Q14" s="12">
        <v>7</v>
      </c>
      <c r="R14" s="12">
        <v>7</v>
      </c>
      <c r="S14" s="12">
        <v>8</v>
      </c>
      <c r="T14" s="12">
        <v>8</v>
      </c>
      <c r="U14" s="12">
        <v>8</v>
      </c>
      <c r="V14" s="12">
        <v>8</v>
      </c>
      <c r="W14" s="12">
        <v>9</v>
      </c>
      <c r="X14" s="12">
        <v>9</v>
      </c>
      <c r="Y14" s="12">
        <v>9</v>
      </c>
    </row>
    <row r="15" spans="2:25" ht="18" customHeight="1">
      <c r="B15" s="35"/>
      <c r="C15" s="18" t="s">
        <v>5</v>
      </c>
      <c r="D15" s="27" t="s">
        <v>3</v>
      </c>
      <c r="E15" s="10">
        <v>20</v>
      </c>
      <c r="F15" s="10">
        <v>21</v>
      </c>
      <c r="G15" s="10">
        <v>21</v>
      </c>
      <c r="H15" s="10">
        <v>20</v>
      </c>
      <c r="I15" s="10">
        <v>19</v>
      </c>
      <c r="J15" s="10">
        <v>20</v>
      </c>
      <c r="K15" s="10">
        <v>17</v>
      </c>
      <c r="L15" s="10">
        <v>16</v>
      </c>
      <c r="M15" s="10">
        <v>16</v>
      </c>
      <c r="N15" s="10">
        <v>16</v>
      </c>
      <c r="O15" s="10">
        <v>18</v>
      </c>
      <c r="P15" s="12">
        <v>19</v>
      </c>
      <c r="Q15" s="12">
        <v>18</v>
      </c>
      <c r="R15" s="12">
        <v>18</v>
      </c>
      <c r="S15" s="12">
        <v>19</v>
      </c>
      <c r="T15" s="12">
        <v>19</v>
      </c>
      <c r="U15" s="12">
        <v>20</v>
      </c>
      <c r="V15" s="12">
        <v>20</v>
      </c>
      <c r="W15" s="12">
        <v>20</v>
      </c>
      <c r="X15" s="12">
        <v>23</v>
      </c>
      <c r="Y15" s="12">
        <v>24</v>
      </c>
    </row>
    <row r="16" spans="2:25" ht="18" customHeight="1">
      <c r="B16" s="36"/>
      <c r="C16" s="19"/>
      <c r="D16" s="20" t="s">
        <v>1</v>
      </c>
      <c r="E16" s="25">
        <v>25</v>
      </c>
      <c r="F16" s="25">
        <v>26</v>
      </c>
      <c r="G16" s="25">
        <v>27</v>
      </c>
      <c r="H16" s="25">
        <f>H14+H15</f>
        <v>25</v>
      </c>
      <c r="I16" s="25">
        <f>I14+I15</f>
        <v>26</v>
      </c>
      <c r="J16" s="25">
        <v>27</v>
      </c>
      <c r="K16" s="25">
        <v>24</v>
      </c>
      <c r="L16" s="25">
        <v>23</v>
      </c>
      <c r="M16" s="25">
        <v>24</v>
      </c>
      <c r="N16" s="25">
        <v>24</v>
      </c>
      <c r="O16" s="25">
        <v>26</v>
      </c>
      <c r="P16" s="25">
        <f>SUM(P14:P15)</f>
        <v>26</v>
      </c>
      <c r="Q16" s="25">
        <v>25</v>
      </c>
      <c r="R16" s="25">
        <v>25</v>
      </c>
      <c r="S16" s="25">
        <v>27</v>
      </c>
      <c r="T16" s="25">
        <v>27</v>
      </c>
      <c r="U16" s="25">
        <v>28</v>
      </c>
      <c r="V16" s="25">
        <v>28</v>
      </c>
      <c r="W16" s="25">
        <v>29</v>
      </c>
      <c r="X16" s="25">
        <v>32</v>
      </c>
      <c r="Y16" s="25">
        <v>33</v>
      </c>
    </row>
    <row r="17" spans="2:25" ht="18" customHeight="1">
      <c r="B17" s="35" t="s">
        <v>14</v>
      </c>
      <c r="C17" s="18"/>
      <c r="D17" s="27" t="s">
        <v>2</v>
      </c>
      <c r="E17" s="10">
        <v>34</v>
      </c>
      <c r="F17" s="10">
        <v>32</v>
      </c>
      <c r="G17" s="10">
        <v>31</v>
      </c>
      <c r="H17" s="10">
        <v>31</v>
      </c>
      <c r="I17" s="10">
        <v>28</v>
      </c>
      <c r="J17" s="10">
        <v>28</v>
      </c>
      <c r="K17" s="10">
        <v>28</v>
      </c>
      <c r="L17" s="10">
        <v>29</v>
      </c>
      <c r="M17" s="10">
        <v>28</v>
      </c>
      <c r="N17" s="10">
        <v>27</v>
      </c>
      <c r="O17" s="10">
        <v>28</v>
      </c>
      <c r="P17" s="12">
        <v>27</v>
      </c>
      <c r="Q17" s="12">
        <v>20</v>
      </c>
      <c r="R17" s="12">
        <v>18</v>
      </c>
      <c r="S17" s="12">
        <v>15</v>
      </c>
      <c r="T17" s="12">
        <v>15</v>
      </c>
      <c r="U17" s="12">
        <v>14</v>
      </c>
      <c r="V17" s="12">
        <v>16</v>
      </c>
      <c r="W17" s="12">
        <v>14</v>
      </c>
      <c r="X17" s="12">
        <v>13</v>
      </c>
      <c r="Y17" s="12">
        <v>10</v>
      </c>
    </row>
    <row r="18" spans="2:25" ht="18" customHeight="1">
      <c r="B18" s="35"/>
      <c r="C18" s="18" t="s">
        <v>0</v>
      </c>
      <c r="D18" s="27" t="s">
        <v>3</v>
      </c>
      <c r="E18" s="10">
        <v>65</v>
      </c>
      <c r="F18" s="10">
        <v>67</v>
      </c>
      <c r="G18" s="10">
        <v>70</v>
      </c>
      <c r="H18" s="10">
        <v>77</v>
      </c>
      <c r="I18" s="10">
        <v>71</v>
      </c>
      <c r="J18" s="10">
        <v>67</v>
      </c>
      <c r="K18" s="10">
        <v>64</v>
      </c>
      <c r="L18" s="10">
        <v>60</v>
      </c>
      <c r="M18" s="10">
        <v>58</v>
      </c>
      <c r="N18" s="10">
        <v>58</v>
      </c>
      <c r="O18" s="10">
        <v>63</v>
      </c>
      <c r="P18" s="12">
        <v>60</v>
      </c>
      <c r="Q18" s="12">
        <v>59</v>
      </c>
      <c r="R18" s="12">
        <v>64</v>
      </c>
      <c r="S18" s="12">
        <v>62</v>
      </c>
      <c r="T18" s="12">
        <v>62</v>
      </c>
      <c r="U18" s="12">
        <v>61</v>
      </c>
      <c r="V18" s="12">
        <v>64</v>
      </c>
      <c r="W18" s="12">
        <v>64</v>
      </c>
      <c r="X18" s="12">
        <v>62</v>
      </c>
      <c r="Y18" s="12">
        <v>59</v>
      </c>
    </row>
    <row r="19" spans="2:25" ht="18" customHeight="1">
      <c r="B19" s="35"/>
      <c r="C19" s="19"/>
      <c r="D19" s="20" t="s">
        <v>1</v>
      </c>
      <c r="E19" s="25">
        <v>99</v>
      </c>
      <c r="F19" s="25">
        <v>99</v>
      </c>
      <c r="G19" s="25">
        <v>101</v>
      </c>
      <c r="H19" s="25">
        <f>H17+H18</f>
        <v>108</v>
      </c>
      <c r="I19" s="25">
        <f>I17+I18</f>
        <v>99</v>
      </c>
      <c r="J19" s="25">
        <v>95</v>
      </c>
      <c r="K19" s="25">
        <v>92</v>
      </c>
      <c r="L19" s="25">
        <v>89</v>
      </c>
      <c r="M19" s="25">
        <v>86</v>
      </c>
      <c r="N19" s="25">
        <v>85</v>
      </c>
      <c r="O19" s="25">
        <v>91</v>
      </c>
      <c r="P19" s="25">
        <f>SUM(P17:P18)</f>
        <v>87</v>
      </c>
      <c r="Q19" s="25">
        <v>79</v>
      </c>
      <c r="R19" s="25">
        <v>82</v>
      </c>
      <c r="S19" s="25">
        <v>77</v>
      </c>
      <c r="T19" s="25">
        <v>77</v>
      </c>
      <c r="U19" s="25">
        <v>75</v>
      </c>
      <c r="V19" s="25">
        <v>80</v>
      </c>
      <c r="W19" s="25">
        <v>78</v>
      </c>
      <c r="X19" s="25">
        <v>75</v>
      </c>
      <c r="Y19" s="25">
        <v>69</v>
      </c>
    </row>
    <row r="20" spans="2:25" ht="18" customHeight="1">
      <c r="B20" s="35"/>
      <c r="C20" s="18"/>
      <c r="D20" s="27" t="s">
        <v>2</v>
      </c>
      <c r="E20" s="10">
        <v>124</v>
      </c>
      <c r="F20" s="10">
        <v>124</v>
      </c>
      <c r="G20" s="10">
        <v>122</v>
      </c>
      <c r="H20" s="10">
        <v>111</v>
      </c>
      <c r="I20" s="10">
        <v>103</v>
      </c>
      <c r="J20" s="10">
        <v>101</v>
      </c>
      <c r="K20" s="10">
        <v>100</v>
      </c>
      <c r="L20" s="10">
        <v>100</v>
      </c>
      <c r="M20" s="10">
        <v>96</v>
      </c>
      <c r="N20" s="10">
        <v>91</v>
      </c>
      <c r="O20" s="10">
        <v>94</v>
      </c>
      <c r="P20" s="12">
        <v>89</v>
      </c>
      <c r="Q20" s="12">
        <v>89</v>
      </c>
      <c r="R20" s="12">
        <v>87</v>
      </c>
      <c r="S20" s="12">
        <v>82</v>
      </c>
      <c r="T20" s="12">
        <v>81</v>
      </c>
      <c r="U20" s="12">
        <v>77</v>
      </c>
      <c r="V20" s="12">
        <v>68</v>
      </c>
      <c r="W20" s="12">
        <v>65</v>
      </c>
      <c r="X20" s="12">
        <v>64</v>
      </c>
      <c r="Y20" s="12">
        <v>67</v>
      </c>
    </row>
    <row r="21" spans="2:25" ht="18" customHeight="1">
      <c r="B21" s="35"/>
      <c r="C21" s="18" t="s">
        <v>6</v>
      </c>
      <c r="D21" s="27" t="s">
        <v>3</v>
      </c>
      <c r="E21" s="10">
        <v>12</v>
      </c>
      <c r="F21" s="10">
        <v>13</v>
      </c>
      <c r="G21" s="10">
        <v>13</v>
      </c>
      <c r="H21" s="10">
        <v>13</v>
      </c>
      <c r="I21" s="10">
        <v>10</v>
      </c>
      <c r="J21" s="10">
        <v>8</v>
      </c>
      <c r="K21" s="10">
        <v>8</v>
      </c>
      <c r="L21" s="10">
        <v>15</v>
      </c>
      <c r="M21" s="10">
        <v>15</v>
      </c>
      <c r="N21" s="10">
        <v>15</v>
      </c>
      <c r="O21" s="10">
        <v>15</v>
      </c>
      <c r="P21" s="12">
        <v>16</v>
      </c>
      <c r="Q21" s="12">
        <v>17</v>
      </c>
      <c r="R21" s="12">
        <v>16</v>
      </c>
      <c r="S21" s="12">
        <v>15</v>
      </c>
      <c r="T21" s="12">
        <v>14</v>
      </c>
      <c r="U21" s="12">
        <v>15</v>
      </c>
      <c r="V21" s="12">
        <v>15</v>
      </c>
      <c r="W21" s="12">
        <v>15</v>
      </c>
      <c r="X21" s="12">
        <v>16</v>
      </c>
      <c r="Y21" s="12">
        <v>17</v>
      </c>
    </row>
    <row r="22" spans="2:25" ht="18" customHeight="1">
      <c r="B22" s="36"/>
      <c r="C22" s="19"/>
      <c r="D22" s="20" t="s">
        <v>1</v>
      </c>
      <c r="E22" s="25">
        <v>136</v>
      </c>
      <c r="F22" s="25">
        <v>137</v>
      </c>
      <c r="G22" s="25">
        <v>135</v>
      </c>
      <c r="H22" s="25">
        <f>H20+H21</f>
        <v>124</v>
      </c>
      <c r="I22" s="25">
        <f>I20+I21</f>
        <v>113</v>
      </c>
      <c r="J22" s="25">
        <v>109</v>
      </c>
      <c r="K22" s="25">
        <v>108</v>
      </c>
      <c r="L22" s="25">
        <v>115</v>
      </c>
      <c r="M22" s="25">
        <v>111</v>
      </c>
      <c r="N22" s="25">
        <v>106</v>
      </c>
      <c r="O22" s="25">
        <v>109</v>
      </c>
      <c r="P22" s="25">
        <f>SUM(P20:P21)</f>
        <v>105</v>
      </c>
      <c r="Q22" s="25">
        <v>106</v>
      </c>
      <c r="R22" s="25">
        <v>103</v>
      </c>
      <c r="S22" s="25">
        <v>97</v>
      </c>
      <c r="T22" s="25">
        <v>95</v>
      </c>
      <c r="U22" s="25">
        <v>92</v>
      </c>
      <c r="V22" s="25">
        <v>83</v>
      </c>
      <c r="W22" s="25">
        <v>80</v>
      </c>
      <c r="X22" s="25">
        <v>80</v>
      </c>
      <c r="Y22" s="25">
        <v>84</v>
      </c>
    </row>
    <row r="23" spans="2:25" ht="18" customHeight="1">
      <c r="B23" s="35" t="s">
        <v>11</v>
      </c>
      <c r="C23" s="18"/>
      <c r="D23" s="27" t="s">
        <v>2</v>
      </c>
      <c r="E23" s="10">
        <v>10300</v>
      </c>
      <c r="F23" s="10">
        <v>10481</v>
      </c>
      <c r="G23" s="10">
        <v>10493</v>
      </c>
      <c r="H23" s="10">
        <v>10408</v>
      </c>
      <c r="I23" s="10">
        <v>10221</v>
      </c>
      <c r="J23" s="10">
        <v>10234</v>
      </c>
      <c r="K23" s="10">
        <v>10237</v>
      </c>
      <c r="L23" s="10">
        <v>10334</v>
      </c>
      <c r="M23" s="10">
        <v>10459</v>
      </c>
      <c r="N23" s="10">
        <v>10618</v>
      </c>
      <c r="O23" s="10">
        <v>10722</v>
      </c>
      <c r="P23" s="12">
        <v>10892</v>
      </c>
      <c r="Q23" s="12">
        <v>11136</v>
      </c>
      <c r="R23" s="12">
        <v>11409</v>
      </c>
      <c r="S23" s="12">
        <v>11699</v>
      </c>
      <c r="T23" s="12">
        <v>11987</v>
      </c>
      <c r="U23" s="12">
        <v>12181</v>
      </c>
      <c r="V23" s="12">
        <v>12376</v>
      </c>
      <c r="W23" s="12">
        <v>12554</v>
      </c>
      <c r="X23" s="12">
        <v>12809</v>
      </c>
      <c r="Y23" s="12">
        <v>13075</v>
      </c>
    </row>
    <row r="24" spans="2:25" ht="18" customHeight="1">
      <c r="B24" s="35"/>
      <c r="C24" s="18" t="s">
        <v>0</v>
      </c>
      <c r="D24" s="27" t="s">
        <v>3</v>
      </c>
      <c r="E24" s="10">
        <v>2</v>
      </c>
      <c r="F24" s="10">
        <v>3</v>
      </c>
      <c r="G24" s="10">
        <v>4</v>
      </c>
      <c r="H24" s="10">
        <v>5</v>
      </c>
      <c r="I24" s="10">
        <v>5</v>
      </c>
      <c r="J24" s="10">
        <v>5</v>
      </c>
      <c r="K24" s="10">
        <v>6</v>
      </c>
      <c r="L24" s="10">
        <v>11</v>
      </c>
      <c r="M24" s="10">
        <v>12</v>
      </c>
      <c r="N24" s="10">
        <v>12</v>
      </c>
      <c r="O24" s="10">
        <v>12</v>
      </c>
      <c r="P24" s="12">
        <v>12</v>
      </c>
      <c r="Q24" s="12">
        <v>12</v>
      </c>
      <c r="R24" s="12">
        <v>11</v>
      </c>
      <c r="S24" s="12">
        <v>12</v>
      </c>
      <c r="T24" s="12">
        <v>12</v>
      </c>
      <c r="U24" s="12">
        <v>12</v>
      </c>
      <c r="V24" s="12">
        <v>14</v>
      </c>
      <c r="W24" s="12">
        <v>14</v>
      </c>
      <c r="X24" s="12">
        <v>17</v>
      </c>
      <c r="Y24" s="12">
        <v>17</v>
      </c>
    </row>
    <row r="25" spans="2:25" ht="18" customHeight="1">
      <c r="B25" s="35"/>
      <c r="C25" s="19"/>
      <c r="D25" s="20" t="s">
        <v>1</v>
      </c>
      <c r="E25" s="25">
        <v>10302</v>
      </c>
      <c r="F25" s="25">
        <v>10484</v>
      </c>
      <c r="G25" s="25">
        <v>10497</v>
      </c>
      <c r="H25" s="25">
        <f>H23+H24</f>
        <v>10413</v>
      </c>
      <c r="I25" s="25">
        <f>I23+I24</f>
        <v>10226</v>
      </c>
      <c r="J25" s="25">
        <v>10239</v>
      </c>
      <c r="K25" s="25">
        <v>10243</v>
      </c>
      <c r="L25" s="25">
        <v>10345</v>
      </c>
      <c r="M25" s="25">
        <v>10471</v>
      </c>
      <c r="N25" s="25">
        <v>10630</v>
      </c>
      <c r="O25" s="25">
        <v>10734</v>
      </c>
      <c r="P25" s="25">
        <f>SUM(P23:P24)</f>
        <v>10904</v>
      </c>
      <c r="Q25" s="25">
        <v>11148</v>
      </c>
      <c r="R25" s="25">
        <v>11420</v>
      </c>
      <c r="S25" s="25">
        <v>11711</v>
      </c>
      <c r="T25" s="25">
        <v>11999</v>
      </c>
      <c r="U25" s="25">
        <v>12193</v>
      </c>
      <c r="V25" s="25">
        <v>12390</v>
      </c>
      <c r="W25" s="25">
        <v>12568</v>
      </c>
      <c r="X25" s="25">
        <v>12826</v>
      </c>
      <c r="Y25" s="25">
        <v>13092</v>
      </c>
    </row>
    <row r="26" spans="2:25" ht="18" customHeight="1">
      <c r="B26" s="35"/>
      <c r="C26" s="18"/>
      <c r="D26" s="27" t="s">
        <v>2</v>
      </c>
      <c r="E26" s="10">
        <v>23191</v>
      </c>
      <c r="F26" s="10">
        <v>22920</v>
      </c>
      <c r="G26" s="10">
        <v>22454</v>
      </c>
      <c r="H26" s="10">
        <v>21702</v>
      </c>
      <c r="I26" s="10">
        <v>21130</v>
      </c>
      <c r="J26" s="10">
        <v>20719</v>
      </c>
      <c r="K26" s="10">
        <v>20333</v>
      </c>
      <c r="L26" s="10">
        <v>20184</v>
      </c>
      <c r="M26" s="10">
        <v>19831</v>
      </c>
      <c r="N26" s="10">
        <v>19360</v>
      </c>
      <c r="O26" s="10">
        <v>18882</v>
      </c>
      <c r="P26" s="12">
        <v>18466</v>
      </c>
      <c r="Q26" s="12">
        <v>18208</v>
      </c>
      <c r="R26" s="12">
        <v>17833</v>
      </c>
      <c r="S26" s="12">
        <v>17386</v>
      </c>
      <c r="T26" s="12">
        <v>16922</v>
      </c>
      <c r="U26" s="12">
        <v>16590</v>
      </c>
      <c r="V26" s="12">
        <v>16210</v>
      </c>
      <c r="W26" s="12">
        <v>15690</v>
      </c>
      <c r="X26" s="12">
        <v>15223</v>
      </c>
      <c r="Y26" s="12">
        <v>14717</v>
      </c>
    </row>
    <row r="27" spans="2:25" ht="18" customHeight="1">
      <c r="B27" s="35"/>
      <c r="C27" s="18" t="s">
        <v>4</v>
      </c>
      <c r="D27" s="27" t="s">
        <v>3</v>
      </c>
      <c r="E27" s="10">
        <v>114</v>
      </c>
      <c r="F27" s="10">
        <v>111</v>
      </c>
      <c r="G27" s="10">
        <v>109</v>
      </c>
      <c r="H27" s="10">
        <v>107</v>
      </c>
      <c r="I27" s="10">
        <v>97</v>
      </c>
      <c r="J27" s="10">
        <v>101</v>
      </c>
      <c r="K27" s="10">
        <v>94</v>
      </c>
      <c r="L27" s="10">
        <v>91</v>
      </c>
      <c r="M27" s="10">
        <v>89</v>
      </c>
      <c r="N27" s="10">
        <v>86</v>
      </c>
      <c r="O27" s="10">
        <v>84</v>
      </c>
      <c r="P27" s="12">
        <v>76</v>
      </c>
      <c r="Q27" s="12">
        <v>80</v>
      </c>
      <c r="R27" s="12">
        <v>73</v>
      </c>
      <c r="S27" s="12">
        <v>72</v>
      </c>
      <c r="T27" s="12">
        <v>72</v>
      </c>
      <c r="U27" s="12">
        <v>70</v>
      </c>
      <c r="V27" s="12">
        <v>67</v>
      </c>
      <c r="W27" s="12">
        <v>65</v>
      </c>
      <c r="X27" s="12">
        <v>60</v>
      </c>
      <c r="Y27" s="12">
        <v>59</v>
      </c>
    </row>
    <row r="28" spans="2:25" ht="18" customHeight="1">
      <c r="B28" s="36"/>
      <c r="C28" s="19"/>
      <c r="D28" s="20" t="s">
        <v>1</v>
      </c>
      <c r="E28" s="25">
        <v>23305</v>
      </c>
      <c r="F28" s="25">
        <v>23031</v>
      </c>
      <c r="G28" s="25">
        <v>22563</v>
      </c>
      <c r="H28" s="25">
        <f>H26+H27</f>
        <v>21809</v>
      </c>
      <c r="I28" s="25">
        <f>I26+I27</f>
        <v>21227</v>
      </c>
      <c r="J28" s="25">
        <v>20820</v>
      </c>
      <c r="K28" s="25">
        <v>20427</v>
      </c>
      <c r="L28" s="25">
        <v>20275</v>
      </c>
      <c r="M28" s="25">
        <v>19920</v>
      </c>
      <c r="N28" s="25">
        <v>19446</v>
      </c>
      <c r="O28" s="25">
        <v>18966</v>
      </c>
      <c r="P28" s="25">
        <f>SUM(P26:P27)</f>
        <v>18542</v>
      </c>
      <c r="Q28" s="25">
        <v>18288</v>
      </c>
      <c r="R28" s="25">
        <v>17906</v>
      </c>
      <c r="S28" s="25">
        <v>17458</v>
      </c>
      <c r="T28" s="25">
        <v>16994</v>
      </c>
      <c r="U28" s="25">
        <v>16660</v>
      </c>
      <c r="V28" s="25">
        <v>16277</v>
      </c>
      <c r="W28" s="25">
        <v>15755</v>
      </c>
      <c r="X28" s="25">
        <v>15283</v>
      </c>
      <c r="Y28" s="25">
        <v>14776</v>
      </c>
    </row>
    <row r="29" spans="2:25" ht="18" customHeight="1">
      <c r="B29" s="35" t="s">
        <v>15</v>
      </c>
      <c r="C29" s="37" t="s">
        <v>46</v>
      </c>
      <c r="D29" s="27" t="s">
        <v>2</v>
      </c>
      <c r="E29" s="10">
        <v>1082</v>
      </c>
      <c r="F29" s="10">
        <v>1066</v>
      </c>
      <c r="G29" s="10">
        <v>1069</v>
      </c>
      <c r="H29" s="10">
        <v>1035</v>
      </c>
      <c r="I29" s="10">
        <v>1000</v>
      </c>
      <c r="J29" s="10">
        <v>986</v>
      </c>
      <c r="K29" s="10">
        <v>964</v>
      </c>
      <c r="L29" s="10">
        <v>951</v>
      </c>
      <c r="M29" s="10">
        <v>934</v>
      </c>
      <c r="N29" s="10">
        <v>937</v>
      </c>
      <c r="O29" s="10">
        <v>906</v>
      </c>
      <c r="P29" s="12">
        <v>908</v>
      </c>
      <c r="Q29" s="12">
        <v>912</v>
      </c>
      <c r="R29" s="12">
        <v>912</v>
      </c>
      <c r="S29" s="12">
        <v>903</v>
      </c>
      <c r="T29" s="12">
        <v>898</v>
      </c>
      <c r="U29" s="12">
        <v>905</v>
      </c>
      <c r="V29" s="12">
        <v>899</v>
      </c>
      <c r="W29" s="12">
        <v>915</v>
      </c>
      <c r="X29" s="12">
        <v>892</v>
      </c>
      <c r="Y29" s="12">
        <v>901</v>
      </c>
    </row>
    <row r="30" spans="2:25" ht="18" customHeight="1">
      <c r="B30" s="35"/>
      <c r="C30" s="38"/>
      <c r="D30" s="27" t="s">
        <v>3</v>
      </c>
      <c r="E30" s="10">
        <v>99</v>
      </c>
      <c r="F30" s="10">
        <v>100</v>
      </c>
      <c r="G30" s="10">
        <v>77</v>
      </c>
      <c r="H30" s="10">
        <v>74</v>
      </c>
      <c r="I30" s="10">
        <v>79</v>
      </c>
      <c r="J30" s="10">
        <v>75</v>
      </c>
      <c r="K30" s="10">
        <v>72</v>
      </c>
      <c r="L30" s="10">
        <v>75</v>
      </c>
      <c r="M30" s="10">
        <v>82</v>
      </c>
      <c r="N30" s="10">
        <v>78</v>
      </c>
      <c r="O30" s="10">
        <v>91</v>
      </c>
      <c r="P30" s="12">
        <v>87</v>
      </c>
      <c r="Q30" s="12">
        <v>82</v>
      </c>
      <c r="R30" s="12">
        <v>83</v>
      </c>
      <c r="S30" s="12">
        <v>77</v>
      </c>
      <c r="T30" s="12">
        <v>79</v>
      </c>
      <c r="U30" s="12">
        <v>79</v>
      </c>
      <c r="V30" s="12">
        <v>80</v>
      </c>
      <c r="W30" s="12">
        <v>74</v>
      </c>
      <c r="X30" s="12">
        <v>76</v>
      </c>
      <c r="Y30" s="12">
        <v>70</v>
      </c>
    </row>
    <row r="31" spans="2:25" ht="18" customHeight="1">
      <c r="B31" s="35"/>
      <c r="C31" s="39"/>
      <c r="D31" s="20" t="s">
        <v>1</v>
      </c>
      <c r="E31" s="25">
        <v>1181</v>
      </c>
      <c r="F31" s="25">
        <v>1166</v>
      </c>
      <c r="G31" s="25">
        <v>1146</v>
      </c>
      <c r="H31" s="25">
        <f>H29+H30</f>
        <v>1109</v>
      </c>
      <c r="I31" s="25">
        <f>I29+I30</f>
        <v>1079</v>
      </c>
      <c r="J31" s="25">
        <v>1061</v>
      </c>
      <c r="K31" s="25">
        <v>1036</v>
      </c>
      <c r="L31" s="25">
        <v>1026</v>
      </c>
      <c r="M31" s="25">
        <v>1016</v>
      </c>
      <c r="N31" s="25">
        <v>1015</v>
      </c>
      <c r="O31" s="25">
        <v>997</v>
      </c>
      <c r="P31" s="25">
        <f>SUM(P29:P30)</f>
        <v>995</v>
      </c>
      <c r="Q31" s="25">
        <v>994</v>
      </c>
      <c r="R31" s="25">
        <v>995</v>
      </c>
      <c r="S31" s="25">
        <v>980</v>
      </c>
      <c r="T31" s="25">
        <v>977</v>
      </c>
      <c r="U31" s="25">
        <v>984</v>
      </c>
      <c r="V31" s="25">
        <v>979</v>
      </c>
      <c r="W31" s="25">
        <v>989</v>
      </c>
      <c r="X31" s="25">
        <v>968</v>
      </c>
      <c r="Y31" s="25">
        <v>971</v>
      </c>
    </row>
    <row r="32" spans="2:25" ht="18" customHeight="1">
      <c r="B32" s="35"/>
      <c r="C32" s="18"/>
      <c r="D32" s="27" t="s">
        <v>2</v>
      </c>
      <c r="E32" s="10">
        <v>774</v>
      </c>
      <c r="F32" s="10">
        <v>791</v>
      </c>
      <c r="G32" s="10">
        <v>814</v>
      </c>
      <c r="H32" s="10">
        <v>825</v>
      </c>
      <c r="I32" s="10">
        <v>834</v>
      </c>
      <c r="J32" s="10">
        <v>829</v>
      </c>
      <c r="K32" s="10">
        <v>821</v>
      </c>
      <c r="L32" s="10">
        <v>832</v>
      </c>
      <c r="M32" s="10">
        <v>857</v>
      </c>
      <c r="N32" s="10">
        <v>930</v>
      </c>
      <c r="O32" s="10">
        <v>962</v>
      </c>
      <c r="P32" s="12">
        <v>980</v>
      </c>
      <c r="Q32" s="12">
        <v>998</v>
      </c>
      <c r="R32" s="12">
        <v>986</v>
      </c>
      <c r="S32" s="12">
        <v>960</v>
      </c>
      <c r="T32" s="12">
        <v>957</v>
      </c>
      <c r="U32" s="12">
        <v>962</v>
      </c>
      <c r="V32" s="12">
        <v>976</v>
      </c>
      <c r="W32" s="12">
        <v>1014</v>
      </c>
      <c r="X32" s="12">
        <v>1036</v>
      </c>
      <c r="Y32" s="12">
        <v>1032</v>
      </c>
    </row>
    <row r="33" spans="2:25" ht="18" customHeight="1">
      <c r="B33" s="35"/>
      <c r="C33" s="18" t="s">
        <v>7</v>
      </c>
      <c r="D33" s="27" t="s">
        <v>3</v>
      </c>
      <c r="E33" s="11" t="s">
        <v>23</v>
      </c>
      <c r="F33" s="11" t="s">
        <v>24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</row>
    <row r="34" spans="2:25" ht="18" customHeight="1">
      <c r="B34" s="36"/>
      <c r="C34" s="19"/>
      <c r="D34" s="20" t="s">
        <v>1</v>
      </c>
      <c r="E34" s="25">
        <v>774</v>
      </c>
      <c r="F34" s="25">
        <v>791</v>
      </c>
      <c r="G34" s="25">
        <v>814</v>
      </c>
      <c r="H34" s="25">
        <f>H32+H33</f>
        <v>825</v>
      </c>
      <c r="I34" s="25">
        <f>I32+I33</f>
        <v>834</v>
      </c>
      <c r="J34" s="25">
        <v>829</v>
      </c>
      <c r="K34" s="25">
        <v>821</v>
      </c>
      <c r="L34" s="25">
        <v>832</v>
      </c>
      <c r="M34" s="25">
        <v>857</v>
      </c>
      <c r="N34" s="25">
        <v>930</v>
      </c>
      <c r="O34" s="25">
        <v>962</v>
      </c>
      <c r="P34" s="25">
        <f>SUM(P32:P33)</f>
        <v>980</v>
      </c>
      <c r="Q34" s="25">
        <v>998</v>
      </c>
      <c r="R34" s="25">
        <v>986</v>
      </c>
      <c r="S34" s="25">
        <v>960</v>
      </c>
      <c r="T34" s="25">
        <v>957</v>
      </c>
      <c r="U34" s="25">
        <v>962</v>
      </c>
      <c r="V34" s="25">
        <v>976</v>
      </c>
      <c r="W34" s="25">
        <v>1014</v>
      </c>
      <c r="X34" s="25">
        <v>1036</v>
      </c>
      <c r="Y34" s="25">
        <v>1032</v>
      </c>
    </row>
    <row r="35" spans="2:25" ht="18" customHeight="1">
      <c r="B35" s="6"/>
      <c r="C35" s="6"/>
      <c r="D35" s="28" t="s">
        <v>2</v>
      </c>
      <c r="E35" s="10">
        <v>41005</v>
      </c>
      <c r="F35" s="10">
        <v>40680</v>
      </c>
      <c r="G35" s="10">
        <v>40072</v>
      </c>
      <c r="H35" s="10">
        <f t="shared" ref="H35:I37" si="0">H8+H11+H14+H17+H20+H23+H26+H29+H32</f>
        <v>38965</v>
      </c>
      <c r="I35" s="10">
        <f t="shared" si="0"/>
        <v>37874</v>
      </c>
      <c r="J35" s="10">
        <v>37228</v>
      </c>
      <c r="K35" s="10">
        <v>36631</v>
      </c>
      <c r="L35" s="10">
        <v>36498</v>
      </c>
      <c r="M35" s="10">
        <v>36249</v>
      </c>
      <c r="N35" s="10">
        <v>35963</v>
      </c>
      <c r="O35" s="10">
        <v>35492</v>
      </c>
      <c r="P35" s="12">
        <v>35215</v>
      </c>
      <c r="Q35" s="12">
        <v>35192</v>
      </c>
      <c r="R35" s="12">
        <v>35071</v>
      </c>
      <c r="S35" s="12">
        <v>34894</v>
      </c>
      <c r="T35" s="12">
        <v>34679</v>
      </c>
      <c r="U35" s="12">
        <v>34555</v>
      </c>
      <c r="V35" s="12">
        <v>34385</v>
      </c>
      <c r="W35" s="12">
        <v>34108</v>
      </c>
      <c r="X35" s="12">
        <v>33827</v>
      </c>
      <c r="Y35" s="12">
        <v>33615</v>
      </c>
    </row>
    <row r="36" spans="2:25" ht="18" customHeight="1">
      <c r="B36" s="6" t="s">
        <v>9</v>
      </c>
      <c r="C36" s="6"/>
      <c r="D36" s="29" t="s">
        <v>3</v>
      </c>
      <c r="E36" s="10">
        <v>946</v>
      </c>
      <c r="F36" s="10">
        <v>936</v>
      </c>
      <c r="G36" s="10">
        <v>899</v>
      </c>
      <c r="H36" s="10">
        <f t="shared" si="0"/>
        <v>861</v>
      </c>
      <c r="I36" s="10">
        <f t="shared" si="0"/>
        <v>853</v>
      </c>
      <c r="J36" s="10">
        <v>834</v>
      </c>
      <c r="K36" s="10">
        <v>811</v>
      </c>
      <c r="L36" s="10">
        <v>821</v>
      </c>
      <c r="M36" s="10">
        <v>819</v>
      </c>
      <c r="N36" s="10">
        <v>810</v>
      </c>
      <c r="O36" s="10">
        <v>846</v>
      </c>
      <c r="P36" s="12">
        <v>825</v>
      </c>
      <c r="Q36" s="12">
        <v>819</v>
      </c>
      <c r="R36" s="12">
        <v>829</v>
      </c>
      <c r="S36" s="12">
        <v>824</v>
      </c>
      <c r="T36" s="12">
        <v>816</v>
      </c>
      <c r="U36" s="12">
        <v>799</v>
      </c>
      <c r="V36" s="12">
        <v>788</v>
      </c>
      <c r="W36" s="12">
        <v>790</v>
      </c>
      <c r="X36" s="12">
        <v>770</v>
      </c>
      <c r="Y36" s="12">
        <v>757</v>
      </c>
    </row>
    <row r="37" spans="2:25" ht="18" customHeight="1">
      <c r="B37" s="9"/>
      <c r="C37" s="9"/>
      <c r="D37" s="23" t="s">
        <v>1</v>
      </c>
      <c r="E37" s="25">
        <v>41951</v>
      </c>
      <c r="F37" s="25">
        <v>41616</v>
      </c>
      <c r="G37" s="25">
        <v>40971</v>
      </c>
      <c r="H37" s="25">
        <f t="shared" si="0"/>
        <v>39826</v>
      </c>
      <c r="I37" s="25">
        <f t="shared" si="0"/>
        <v>38727</v>
      </c>
      <c r="J37" s="25">
        <v>38062</v>
      </c>
      <c r="K37" s="25">
        <v>37442</v>
      </c>
      <c r="L37" s="25">
        <v>37319</v>
      </c>
      <c r="M37" s="25">
        <v>37068</v>
      </c>
      <c r="N37" s="25">
        <v>36773</v>
      </c>
      <c r="O37" s="25">
        <v>36343</v>
      </c>
      <c r="P37" s="25">
        <f>SUM(P35:P36)</f>
        <v>36040</v>
      </c>
      <c r="Q37" s="25">
        <v>36011</v>
      </c>
      <c r="R37" s="25">
        <v>35900</v>
      </c>
      <c r="S37" s="25">
        <v>35718</v>
      </c>
      <c r="T37" s="25">
        <v>35495</v>
      </c>
      <c r="U37" s="25">
        <v>35354</v>
      </c>
      <c r="V37" s="25">
        <v>35173</v>
      </c>
      <c r="W37" s="25">
        <v>34898</v>
      </c>
      <c r="X37" s="25">
        <v>34597</v>
      </c>
      <c r="Y37" s="25">
        <v>34372</v>
      </c>
    </row>
    <row r="38" spans="2:25" ht="18" customHeight="1">
      <c r="B38" s="49" t="s">
        <v>8</v>
      </c>
      <c r="C38" s="49"/>
      <c r="D38" s="50"/>
      <c r="E38" s="26">
        <v>726</v>
      </c>
      <c r="F38" s="26">
        <v>723</v>
      </c>
      <c r="G38" s="26">
        <v>727</v>
      </c>
      <c r="H38" s="26">
        <v>716</v>
      </c>
      <c r="I38" s="26">
        <v>722</v>
      </c>
      <c r="J38" s="26">
        <v>736</v>
      </c>
      <c r="K38" s="26">
        <v>744</v>
      </c>
      <c r="L38" s="26">
        <v>749</v>
      </c>
      <c r="M38" s="26">
        <v>781</v>
      </c>
      <c r="N38" s="26">
        <v>806</v>
      </c>
      <c r="O38" s="26">
        <v>811</v>
      </c>
      <c r="P38" s="26">
        <v>820</v>
      </c>
      <c r="Q38" s="26">
        <v>825</v>
      </c>
      <c r="R38" s="26">
        <v>831</v>
      </c>
      <c r="S38" s="26">
        <v>839</v>
      </c>
      <c r="T38" s="26">
        <v>839</v>
      </c>
      <c r="U38" s="26">
        <v>848</v>
      </c>
      <c r="V38" s="26">
        <v>859</v>
      </c>
      <c r="W38" s="26">
        <v>881</v>
      </c>
      <c r="X38" s="26">
        <v>889</v>
      </c>
      <c r="Y38" s="26">
        <v>907</v>
      </c>
    </row>
    <row r="39" spans="2:25" ht="18" customHeight="1">
      <c r="B39" s="40" t="s">
        <v>16</v>
      </c>
      <c r="C39" s="45" t="s">
        <v>10</v>
      </c>
      <c r="D39" s="46"/>
      <c r="E39" s="10">
        <v>15976</v>
      </c>
      <c r="F39" s="10">
        <v>15851</v>
      </c>
      <c r="G39" s="10">
        <v>15507</v>
      </c>
      <c r="H39" s="10">
        <v>15279</v>
      </c>
      <c r="I39" s="10">
        <v>15040</v>
      </c>
      <c r="J39" s="10">
        <v>14819</v>
      </c>
      <c r="K39" s="10">
        <v>14675</v>
      </c>
      <c r="L39" s="10">
        <v>14555</v>
      </c>
      <c r="M39" s="10">
        <v>14460</v>
      </c>
      <c r="N39" s="10">
        <v>14347</v>
      </c>
      <c r="O39" s="10">
        <v>14188</v>
      </c>
      <c r="P39" s="12">
        <v>13942</v>
      </c>
      <c r="Q39" s="12">
        <v>13710</v>
      </c>
      <c r="R39" s="12">
        <v>13479</v>
      </c>
      <c r="S39" s="12">
        <v>13511</v>
      </c>
      <c r="T39" s="12">
        <v>13263</v>
      </c>
      <c r="U39" s="12">
        <v>13155</v>
      </c>
      <c r="V39" s="12">
        <v>13135</v>
      </c>
      <c r="W39" s="12">
        <v>13198</v>
      </c>
      <c r="X39" s="12">
        <v>13024</v>
      </c>
      <c r="Y39" s="12">
        <v>12967</v>
      </c>
    </row>
    <row r="40" spans="2:25" ht="18" customHeight="1">
      <c r="B40" s="35"/>
      <c r="C40" s="43" t="s">
        <v>18</v>
      </c>
      <c r="D40" s="44"/>
      <c r="E40" s="10">
        <v>14373</v>
      </c>
      <c r="F40" s="10">
        <v>14894</v>
      </c>
      <c r="G40" s="10">
        <v>15708</v>
      </c>
      <c r="H40" s="10">
        <v>16253</v>
      </c>
      <c r="I40" s="10">
        <v>16888</v>
      </c>
      <c r="J40" s="10">
        <v>17496</v>
      </c>
      <c r="K40" s="10">
        <v>17850</v>
      </c>
      <c r="L40" s="10">
        <v>18345</v>
      </c>
      <c r="M40" s="10">
        <v>18864</v>
      </c>
      <c r="N40" s="10">
        <v>19913</v>
      </c>
      <c r="O40" s="10">
        <v>20429</v>
      </c>
      <c r="P40" s="12">
        <v>20741</v>
      </c>
      <c r="Q40" s="12">
        <v>20581</v>
      </c>
      <c r="R40" s="12">
        <v>20704</v>
      </c>
      <c r="S40" s="12">
        <v>20731</v>
      </c>
      <c r="T40" s="12">
        <v>20732</v>
      </c>
      <c r="U40" s="12">
        <v>20850</v>
      </c>
      <c r="V40" s="12">
        <v>20725</v>
      </c>
      <c r="W40" s="12">
        <v>20767</v>
      </c>
      <c r="X40" s="12">
        <v>20612</v>
      </c>
      <c r="Y40" s="12">
        <v>20638</v>
      </c>
    </row>
    <row r="41" spans="2:25" ht="18" customHeight="1">
      <c r="B41" s="35"/>
      <c r="C41" s="43" t="s">
        <v>12</v>
      </c>
      <c r="D41" s="44"/>
      <c r="E41" s="10">
        <v>144</v>
      </c>
      <c r="F41" s="10">
        <v>154</v>
      </c>
      <c r="G41" s="10">
        <v>155</v>
      </c>
      <c r="H41" s="10">
        <v>158</v>
      </c>
      <c r="I41" s="10">
        <v>182</v>
      </c>
      <c r="J41" s="10">
        <v>171</v>
      </c>
      <c r="K41" s="10">
        <v>171</v>
      </c>
      <c r="L41" s="10">
        <v>169</v>
      </c>
      <c r="M41" s="10">
        <v>167</v>
      </c>
      <c r="N41" s="10">
        <v>190</v>
      </c>
      <c r="O41" s="10">
        <v>191</v>
      </c>
      <c r="P41" s="12">
        <v>192</v>
      </c>
      <c r="Q41" s="12">
        <v>201</v>
      </c>
      <c r="R41" s="12">
        <v>202</v>
      </c>
      <c r="S41" s="12">
        <v>205</v>
      </c>
      <c r="T41" s="12">
        <v>198</v>
      </c>
      <c r="U41" s="12">
        <v>196</v>
      </c>
      <c r="V41" s="12">
        <v>194</v>
      </c>
      <c r="W41" s="12">
        <v>198</v>
      </c>
      <c r="X41" s="12">
        <v>204</v>
      </c>
      <c r="Y41" s="12">
        <v>206</v>
      </c>
    </row>
    <row r="42" spans="2:25" ht="18" customHeight="1">
      <c r="B42" s="35"/>
      <c r="C42" s="43" t="s">
        <v>13</v>
      </c>
      <c r="D42" s="44"/>
      <c r="E42" s="10">
        <v>968</v>
      </c>
      <c r="F42" s="10">
        <v>992</v>
      </c>
      <c r="G42" s="10">
        <v>988</v>
      </c>
      <c r="H42" s="10">
        <v>1019</v>
      </c>
      <c r="I42" s="10">
        <v>1043</v>
      </c>
      <c r="J42" s="10">
        <v>1052</v>
      </c>
      <c r="K42" s="10">
        <v>1052</v>
      </c>
      <c r="L42" s="10">
        <v>1067</v>
      </c>
      <c r="M42" s="10">
        <v>1070</v>
      </c>
      <c r="N42" s="10">
        <v>1059</v>
      </c>
      <c r="O42" s="10">
        <v>1063</v>
      </c>
      <c r="P42" s="12">
        <v>1059</v>
      </c>
      <c r="Q42" s="12">
        <v>1054</v>
      </c>
      <c r="R42" s="12">
        <v>1066</v>
      </c>
      <c r="S42" s="12">
        <v>1080</v>
      </c>
      <c r="T42" s="13" t="s">
        <v>23</v>
      </c>
      <c r="U42" s="13" t="s">
        <v>23</v>
      </c>
      <c r="V42" s="13" t="s">
        <v>23</v>
      </c>
      <c r="W42" s="13" t="s">
        <v>23</v>
      </c>
      <c r="X42" s="13" t="s">
        <v>23</v>
      </c>
      <c r="Y42" s="13" t="s">
        <v>23</v>
      </c>
    </row>
    <row r="43" spans="2:25" ht="18" customHeight="1">
      <c r="B43" s="35"/>
      <c r="C43" s="41" t="s">
        <v>22</v>
      </c>
      <c r="D43" s="42"/>
      <c r="E43" s="26">
        <v>31461</v>
      </c>
      <c r="F43" s="26">
        <v>31891</v>
      </c>
      <c r="G43" s="26">
        <v>32358</v>
      </c>
      <c r="H43" s="26">
        <f>SUM(H39:H42)</f>
        <v>32709</v>
      </c>
      <c r="I43" s="26">
        <f>SUM(I39:I42)</f>
        <v>33153</v>
      </c>
      <c r="J43" s="26">
        <v>33538</v>
      </c>
      <c r="K43" s="26">
        <v>33748</v>
      </c>
      <c r="L43" s="26">
        <f>SUM(L39:L42)</f>
        <v>34136</v>
      </c>
      <c r="M43" s="26">
        <v>34561</v>
      </c>
      <c r="N43" s="26">
        <v>35509</v>
      </c>
      <c r="O43" s="26">
        <v>35871</v>
      </c>
      <c r="P43" s="26">
        <f>SUM(P39:P42)</f>
        <v>35934</v>
      </c>
      <c r="Q43" s="26">
        <v>35547</v>
      </c>
      <c r="R43" s="26">
        <v>35451</v>
      </c>
      <c r="S43" s="26">
        <v>35527</v>
      </c>
      <c r="T43" s="26">
        <v>34193</v>
      </c>
      <c r="U43" s="26">
        <v>34201</v>
      </c>
      <c r="V43" s="26">
        <v>34054</v>
      </c>
      <c r="W43" s="26">
        <v>34164</v>
      </c>
      <c r="X43" s="26">
        <v>33840</v>
      </c>
      <c r="Y43" s="26">
        <v>33811</v>
      </c>
    </row>
    <row r="44" spans="2:25" ht="18" customHeight="1">
      <c r="B44" s="47" t="s">
        <v>17</v>
      </c>
      <c r="C44" s="47"/>
      <c r="D44" s="48"/>
      <c r="E44" s="26">
        <v>74138</v>
      </c>
      <c r="F44" s="26">
        <v>74230</v>
      </c>
      <c r="G44" s="26">
        <v>74056</v>
      </c>
      <c r="H44" s="26">
        <f>H37+H38+H43</f>
        <v>73251</v>
      </c>
      <c r="I44" s="26">
        <f>I37+I38+I43</f>
        <v>72602</v>
      </c>
      <c r="J44" s="26">
        <v>72336</v>
      </c>
      <c r="K44" s="26">
        <v>71934</v>
      </c>
      <c r="L44" s="26">
        <v>72204</v>
      </c>
      <c r="M44" s="26">
        <v>72410</v>
      </c>
      <c r="N44" s="26">
        <v>73088</v>
      </c>
      <c r="O44" s="26">
        <v>73025</v>
      </c>
      <c r="P44" s="26">
        <v>72794</v>
      </c>
      <c r="Q44" s="26">
        <v>72383</v>
      </c>
      <c r="R44" s="26">
        <v>72182</v>
      </c>
      <c r="S44" s="26">
        <v>72084</v>
      </c>
      <c r="T44" s="26">
        <v>70527</v>
      </c>
      <c r="U44" s="26">
        <v>70403</v>
      </c>
      <c r="V44" s="26">
        <v>70086</v>
      </c>
      <c r="W44" s="26">
        <v>69943</v>
      </c>
      <c r="X44" s="26">
        <v>69326</v>
      </c>
      <c r="Y44" s="26">
        <v>69090</v>
      </c>
    </row>
    <row r="45" spans="2:25" ht="9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ht="12" customHeight="1">
      <c r="B46" s="8" t="s">
        <v>49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ht="9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s="2" customFormat="1" ht="13.2">
      <c r="B48" s="33" t="s">
        <v>25</v>
      </c>
      <c r="C48" s="33"/>
      <c r="D48" s="33"/>
      <c r="E48" s="3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2:25" ht="9" customHeight="1" thickBot="1">
      <c r="R49" s="24"/>
      <c r="S49" s="24"/>
      <c r="T49" s="24"/>
      <c r="U49" s="24"/>
      <c r="V49" s="24"/>
      <c r="W49" s="24"/>
      <c r="X49" s="24"/>
      <c r="Y49" s="24"/>
    </row>
    <row r="50" spans="2: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</sheetData>
  <mergeCells count="37">
    <mergeCell ref="X6:X7"/>
    <mergeCell ref="I6:I7"/>
    <mergeCell ref="J6:J7"/>
    <mergeCell ref="G6:G7"/>
    <mergeCell ref="B38:D38"/>
    <mergeCell ref="B17:B22"/>
    <mergeCell ref="V6:V7"/>
    <mergeCell ref="U6:U7"/>
    <mergeCell ref="W6:W7"/>
    <mergeCell ref="B44:D44"/>
    <mergeCell ref="B29:B34"/>
    <mergeCell ref="H6:H7"/>
    <mergeCell ref="F6:F7"/>
    <mergeCell ref="E6:E7"/>
    <mergeCell ref="C41:D41"/>
    <mergeCell ref="B8:B16"/>
    <mergeCell ref="O6:O7"/>
    <mergeCell ref="P6:P7"/>
    <mergeCell ref="C40:D40"/>
    <mergeCell ref="C42:D42"/>
    <mergeCell ref="C39:D39"/>
    <mergeCell ref="Y6:Y7"/>
    <mergeCell ref="L4:Y4"/>
    <mergeCell ref="T6:T7"/>
    <mergeCell ref="B48:E48"/>
    <mergeCell ref="B4:D4"/>
    <mergeCell ref="M6:M7"/>
    <mergeCell ref="B23:B28"/>
    <mergeCell ref="K6:K7"/>
    <mergeCell ref="C29:C31"/>
    <mergeCell ref="B39:B43"/>
    <mergeCell ref="C43:D43"/>
    <mergeCell ref="S6:S7"/>
    <mergeCell ref="Q6:Q7"/>
    <mergeCell ref="N6:N7"/>
    <mergeCell ref="L6:L7"/>
    <mergeCell ref="R6:R7"/>
  </mergeCells>
  <phoneticPr fontId="2"/>
  <printOptions horizontalCentered="1"/>
  <pageMargins left="0.59055118110236227" right="0.59055118110236227" top="0.82677165354330717" bottom="0.74803149606299213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自動車保有台数の状況</vt:lpstr>
      <vt:lpstr>自動車保有台数の状況!Print_Area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2023-01-12T00:56:25Z</cp:lastPrinted>
  <dcterms:created xsi:type="dcterms:W3CDTF">2002-02-13T00:42:12Z</dcterms:created>
  <dcterms:modified xsi:type="dcterms:W3CDTF">2026-05-14T01:42:51Z</dcterms:modified>
</cp:coreProperties>
</file>