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254.6.31\庁舎共有\000202\令和７年度\03_統計\08_大仙市の統計\02_更新用ファイル\excel（HP用）\◎１４．教育・文化\"/>
    </mc:Choice>
  </mc:AlternateContent>
  <xr:revisionPtr revIDLastSave="0" documentId="13_ncr:1_{EC2A21B1-7BC1-460D-8369-A9B556397CA7}" xr6:coauthVersionLast="47" xr6:coauthVersionMax="47" xr10:uidLastSave="{00000000-0000-0000-0000-000000000000}"/>
  <bookViews>
    <workbookView xWindow="-108" yWindow="-108" windowWidth="23256" windowHeight="12456" tabRatio="604" xr2:uid="{00000000-000D-0000-FFFF-FFFF00000000}"/>
  </bookViews>
  <sheets>
    <sheet name="中学校進路別卒業者数の推移" sheetId="1" r:id="rId1"/>
    <sheet name="Sheet1" sheetId="2" r:id="rId2"/>
  </sheets>
  <definedNames>
    <definedName name="_xlnm.Print_Area" localSheetId="0">中学校進路別卒業者数の推移!$A$1:$U$33</definedName>
    <definedName name="_xlnm.Print_Titles" localSheetId="0">中学校進路別卒業者数の推移!$3:$3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9" i="1" l="1"/>
  <c r="S19" i="1"/>
  <c r="O19" i="1"/>
  <c r="L19" i="1"/>
  <c r="F19" i="1"/>
  <c r="R19" i="1" s="1"/>
  <c r="C19" i="1"/>
  <c r="S18" i="1"/>
  <c r="O18" i="1"/>
  <c r="L18" i="1"/>
  <c r="I18" i="1"/>
  <c r="F18" i="1"/>
  <c r="C18" i="1"/>
  <c r="R18" i="1"/>
  <c r="S20" i="1"/>
  <c r="O20" i="1"/>
  <c r="L20" i="1"/>
  <c r="I20" i="1"/>
  <c r="F20" i="1"/>
  <c r="C20" i="1"/>
  <c r="R20" i="1"/>
  <c r="S17" i="1"/>
  <c r="O17" i="1"/>
  <c r="L17" i="1"/>
  <c r="I17" i="1"/>
  <c r="F17" i="1"/>
  <c r="C17" i="1"/>
  <c r="S16" i="1"/>
  <c r="O16" i="1"/>
  <c r="L16" i="1"/>
  <c r="I16" i="1"/>
  <c r="T17" i="1"/>
  <c r="C16" i="1"/>
  <c r="F16" i="1"/>
  <c r="T16" i="1"/>
  <c r="I15" i="1"/>
  <c r="L15" i="1"/>
  <c r="O15" i="1"/>
  <c r="R15" i="1"/>
  <c r="T15" i="1"/>
  <c r="C14" i="1"/>
  <c r="F14" i="1"/>
  <c r="I14" i="1"/>
  <c r="L14" i="1"/>
  <c r="O14" i="1"/>
  <c r="T14" i="1"/>
  <c r="T13" i="1"/>
  <c r="R9" i="1"/>
  <c r="R10" i="1"/>
  <c r="R11" i="1"/>
  <c r="R12" i="1"/>
  <c r="O13" i="1"/>
  <c r="L13" i="1"/>
  <c r="I13" i="1"/>
  <c r="F13" i="1"/>
  <c r="C13" i="1"/>
  <c r="R14" i="1" l="1"/>
  <c r="R17" i="1"/>
  <c r="R16" i="1"/>
  <c r="R13" i="1"/>
</calcChain>
</file>

<file path=xl/sharedStrings.xml><?xml version="1.0" encoding="utf-8"?>
<sst xmlns="http://schemas.openxmlformats.org/spreadsheetml/2006/main" count="841" uniqueCount="47">
  <si>
    <t>卒業者総数(人)</t>
    <rPh sb="0" eb="3">
      <t>ソツギョウシャ</t>
    </rPh>
    <rPh sb="3" eb="5">
      <t>ソウスウ</t>
    </rPh>
    <rPh sb="6" eb="7">
      <t>ヒト</t>
    </rPh>
    <phoneticPr fontId="2"/>
  </si>
  <si>
    <t>計</t>
    <rPh sb="0" eb="1">
      <t>ケイ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</si>
  <si>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</si>
  <si>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</si>
  <si>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就職者数(人)</t>
    <rPh sb="0" eb="3">
      <t>シュウショクシャ</t>
    </rPh>
    <rPh sb="3" eb="4">
      <t>カズ</t>
    </rPh>
    <rPh sb="5" eb="6">
      <t>ヒト</t>
    </rPh>
    <phoneticPr fontId="2"/>
  </si>
  <si>
    <t>高等学校等進学率</t>
    <rPh sb="0" eb="2">
      <t>コウトウ</t>
    </rPh>
    <rPh sb="2" eb="4">
      <t>ガッコウ</t>
    </rPh>
    <rPh sb="4" eb="5">
      <t>トウ</t>
    </rPh>
    <rPh sb="5" eb="8">
      <t>シンガクリツ</t>
    </rPh>
    <phoneticPr fontId="2"/>
  </si>
  <si>
    <t>(％)</t>
    <phoneticPr fontId="2"/>
  </si>
  <si>
    <t>就職率</t>
    <rPh sb="0" eb="3">
      <t>シュウショクリツ</t>
    </rPh>
    <phoneticPr fontId="2"/>
  </si>
  <si>
    <t>-</t>
    <phoneticPr fontId="2"/>
  </si>
  <si>
    <t>-</t>
    <phoneticPr fontId="2"/>
  </si>
  <si>
    <t>無業者･死亡等(人)</t>
    <rPh sb="0" eb="1">
      <t>ム</t>
    </rPh>
    <rPh sb="1" eb="3">
      <t>ギョウシャ</t>
    </rPh>
    <rPh sb="4" eb="6">
      <t>シボウ</t>
    </rPh>
    <rPh sb="6" eb="7">
      <t>トウ</t>
    </rPh>
    <rPh sb="8" eb="9">
      <t>ヒト</t>
    </rPh>
    <phoneticPr fontId="2"/>
  </si>
  <si>
    <t>各年5月1日現在</t>
    <rPh sb="0" eb="2">
      <t>カクネン</t>
    </rPh>
    <rPh sb="3" eb="4">
      <t>ガツ</t>
    </rPh>
    <rPh sb="5" eb="6">
      <t>ニチ</t>
    </rPh>
    <rPh sb="6" eb="8">
      <t>ゲンザイ</t>
    </rPh>
    <phoneticPr fontId="2"/>
  </si>
  <si>
    <t>-</t>
    <phoneticPr fontId="2"/>
  </si>
  <si>
    <t>-</t>
    <phoneticPr fontId="2"/>
  </si>
  <si>
    <t>-</t>
    <phoneticPr fontId="2"/>
  </si>
  <si>
    <t>年度</t>
    <rPh sb="0" eb="2">
      <t>ネンド</t>
    </rPh>
    <phoneticPr fontId="2"/>
  </si>
  <si>
    <t>平成17年度</t>
    <rPh sb="0" eb="2">
      <t>ヘイセイ</t>
    </rPh>
    <rPh sb="4" eb="6">
      <t>ネンド</t>
    </rPh>
    <phoneticPr fontId="2"/>
  </si>
  <si>
    <t>18</t>
    <phoneticPr fontId="2"/>
  </si>
  <si>
    <t>平成6年度</t>
    <rPh sb="0" eb="2">
      <t>ヘイセイ</t>
    </rPh>
    <rPh sb="3" eb="5">
      <t>ネンド</t>
    </rPh>
    <phoneticPr fontId="2"/>
  </si>
  <si>
    <t>19</t>
    <phoneticPr fontId="2"/>
  </si>
  <si>
    <t>20</t>
    <phoneticPr fontId="2"/>
  </si>
  <si>
    <t>高等学校等
進学者数(人)</t>
    <rPh sb="0" eb="2">
      <t>コウトウ</t>
    </rPh>
    <rPh sb="2" eb="4">
      <t>ガッコウ</t>
    </rPh>
    <rPh sb="4" eb="5">
      <t>トウ</t>
    </rPh>
    <rPh sb="6" eb="9">
      <t>シンガクシャ</t>
    </rPh>
    <rPh sb="9" eb="10">
      <t>カズ</t>
    </rPh>
    <rPh sb="11" eb="12">
      <t>ヒト</t>
    </rPh>
    <phoneticPr fontId="2"/>
  </si>
  <si>
    <t>資料：学校基本調査</t>
    <rPh sb="0" eb="2">
      <t>シリョウ</t>
    </rPh>
    <rPh sb="3" eb="5">
      <t>ガッコウ</t>
    </rPh>
    <rPh sb="5" eb="7">
      <t>キホン</t>
    </rPh>
    <rPh sb="7" eb="9">
      <t>チョウサ</t>
    </rPh>
    <phoneticPr fontId="2"/>
  </si>
  <si>
    <t>27</t>
    <phoneticPr fontId="2"/>
  </si>
  <si>
    <t>28</t>
    <phoneticPr fontId="2"/>
  </si>
  <si>
    <t>　専修学校・公共職業能力開発施設等入学者数(人)</t>
    <rPh sb="1" eb="3">
      <t>センシュウ</t>
    </rPh>
    <rPh sb="3" eb="5">
      <t>ガッコウ</t>
    </rPh>
    <rPh sb="6" eb="8">
      <t>コウキョウ</t>
    </rPh>
    <rPh sb="8" eb="10">
      <t>ショクギョウ</t>
    </rPh>
    <rPh sb="10" eb="12">
      <t>ノウリョク</t>
    </rPh>
    <rPh sb="12" eb="14">
      <t>カイハツ</t>
    </rPh>
    <phoneticPr fontId="2"/>
  </si>
  <si>
    <t>29</t>
    <phoneticPr fontId="2"/>
  </si>
  <si>
    <t>【大仙市】</t>
    <rPh sb="1" eb="4">
      <t>ダイセンシ</t>
    </rPh>
    <phoneticPr fontId="2"/>
  </si>
  <si>
    <t>【旧大曲市】</t>
    <rPh sb="1" eb="2">
      <t>キュウ</t>
    </rPh>
    <rPh sb="2" eb="4">
      <t>オオマガリ</t>
    </rPh>
    <rPh sb="4" eb="5">
      <t>シ</t>
    </rPh>
    <phoneticPr fontId="2"/>
  </si>
  <si>
    <t>【旧神岡町】</t>
    <rPh sb="1" eb="2">
      <t>キュウ</t>
    </rPh>
    <rPh sb="2" eb="4">
      <t>カミオカ</t>
    </rPh>
    <rPh sb="4" eb="5">
      <t>マチ</t>
    </rPh>
    <phoneticPr fontId="2"/>
  </si>
  <si>
    <t>【旧西仙北町】</t>
    <rPh sb="1" eb="2">
      <t>キュウ</t>
    </rPh>
    <rPh sb="2" eb="5">
      <t>ニシセンボク</t>
    </rPh>
    <rPh sb="5" eb="6">
      <t>マチ</t>
    </rPh>
    <phoneticPr fontId="2"/>
  </si>
  <si>
    <t>【旧中仙町】</t>
    <rPh sb="1" eb="2">
      <t>キュウ</t>
    </rPh>
    <rPh sb="2" eb="4">
      <t>ナカセン</t>
    </rPh>
    <rPh sb="4" eb="5">
      <t>マチ</t>
    </rPh>
    <phoneticPr fontId="2"/>
  </si>
  <si>
    <t>【旧協和町】</t>
    <rPh sb="1" eb="2">
      <t>キュウ</t>
    </rPh>
    <rPh sb="2" eb="4">
      <t>キョウワ</t>
    </rPh>
    <rPh sb="4" eb="5">
      <t>マチ</t>
    </rPh>
    <phoneticPr fontId="2"/>
  </si>
  <si>
    <t>【旧南外村】</t>
    <rPh sb="1" eb="2">
      <t>キュウ</t>
    </rPh>
    <rPh sb="2" eb="4">
      <t>ナンガイ</t>
    </rPh>
    <rPh sb="4" eb="5">
      <t>ムラ</t>
    </rPh>
    <phoneticPr fontId="2"/>
  </si>
  <si>
    <t>【旧仙北町】</t>
    <rPh sb="1" eb="2">
      <t>キュウ</t>
    </rPh>
    <rPh sb="2" eb="4">
      <t>センボク</t>
    </rPh>
    <rPh sb="4" eb="5">
      <t>マチ</t>
    </rPh>
    <phoneticPr fontId="2"/>
  </si>
  <si>
    <t>【旧太田町】</t>
    <rPh sb="1" eb="2">
      <t>キュウ</t>
    </rPh>
    <rPh sb="2" eb="4">
      <t>オオタ</t>
    </rPh>
    <rPh sb="4" eb="5">
      <t>マチ</t>
    </rPh>
    <phoneticPr fontId="2"/>
  </si>
  <si>
    <t>中学校進路別卒業者数の推移</t>
    <rPh sb="0" eb="3">
      <t>チュウガッコウ</t>
    </rPh>
    <rPh sb="3" eb="5">
      <t>シンロ</t>
    </rPh>
    <rPh sb="5" eb="6">
      <t>ベツ</t>
    </rPh>
    <rPh sb="6" eb="9">
      <t>ソツギョウシャ</t>
    </rPh>
    <rPh sb="9" eb="10">
      <t>スウ</t>
    </rPh>
    <rPh sb="11" eb="13">
      <t>スイイ</t>
    </rPh>
    <phoneticPr fontId="2"/>
  </si>
  <si>
    <t>30</t>
    <phoneticPr fontId="2"/>
  </si>
  <si>
    <t>(％)</t>
    <phoneticPr fontId="2"/>
  </si>
  <si>
    <t>-</t>
    <phoneticPr fontId="2"/>
  </si>
  <si>
    <t>平成31/令和元</t>
    <rPh sb="0" eb="2">
      <t>ヘイセイ</t>
    </rPh>
    <rPh sb="5" eb="7">
      <t>レイワ</t>
    </rPh>
    <rPh sb="7" eb="8">
      <t>ガン</t>
    </rPh>
    <phoneticPr fontId="2"/>
  </si>
  <si>
    <t>2</t>
    <phoneticPr fontId="2"/>
  </si>
  <si>
    <t>3</t>
    <phoneticPr fontId="2"/>
  </si>
  <si>
    <t>4</t>
  </si>
  <si>
    <t>5</t>
    <phoneticPr fontId="2"/>
  </si>
  <si>
    <t>6</t>
  </si>
  <si>
    <t>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</si>
</sst>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_ "/>
    <numFmt numFmtId="177" formatCode="#,##0.0_ ;[Red]\-#,##0.0\ "/>
    <numFmt numFmtId="178" formatCode="0.0"/>
  </numFmts>
  <fonts count="8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b/>
      <sz val="12"/>
      <name val="HG丸ｺﾞｼｯｸM-PRO"/>
      <family val="3"/>
      <charset val="128"/>
    </font>
    <font>
      <sz val="10"/>
      <name val="HGSｺﾞｼｯｸM"/>
      <family val="3"/>
      <charset val="128"/>
    </font>
    <font>
      <b/>
      <sz val="10"/>
      <name val="ＭＳ ゴシック"/>
      <family val="3"/>
      <charset val="128"/>
    </font>
    <font>
      <sz val="10"/>
      <name val="Arial Unicode MS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hair">
        <color theme="0" tint="-0.249977111117893"/>
      </right>
      <top/>
      <bottom style="hair">
        <color theme="0" tint="-0.249977111117893"/>
      </bottom>
      <diagonal/>
    </border>
    <border>
      <left/>
      <right style="hair">
        <color theme="0" tint="-0.249977111117893"/>
      </right>
      <top/>
      <bottom/>
      <diagonal/>
    </border>
    <border>
      <left/>
      <right style="hair">
        <color theme="0" tint="-0.24994659260841701"/>
      </right>
      <top/>
      <bottom/>
      <diagonal/>
    </border>
    <border>
      <left style="hair">
        <color theme="0" tint="-0.24994659260841701"/>
      </left>
      <right style="hair">
        <color theme="0" tint="-0.24994659260841701"/>
      </right>
      <top/>
      <bottom/>
      <diagonal/>
    </border>
    <border>
      <left/>
      <right style="hair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/>
      <right style="hair">
        <color theme="0" tint="-0.24994659260841701"/>
      </right>
      <top/>
      <bottom style="hair">
        <color theme="0" tint="-0.24994659260841701"/>
      </bottom>
      <diagonal/>
    </border>
    <border>
      <left style="hair">
        <color theme="0" tint="-0.24994659260841701"/>
      </left>
      <right style="hair">
        <color theme="0" tint="-0.24994659260841701"/>
      </right>
      <top/>
      <bottom style="hair">
        <color theme="0" tint="-0.24994659260841701"/>
      </bottom>
      <diagonal/>
    </border>
    <border>
      <left/>
      <right/>
      <top/>
      <bottom style="hair">
        <color theme="0" tint="-0.249977111117893"/>
      </bottom>
      <diagonal/>
    </border>
    <border>
      <left style="hair">
        <color theme="0" tint="-0.249977111117893"/>
      </left>
      <right/>
      <top/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83">
    <xf numFmtId="0" fontId="0" fillId="0" borderId="0" xfId="0"/>
    <xf numFmtId="0" fontId="3" fillId="0" borderId="0" xfId="0" applyFont="1" applyFill="1" applyBorder="1" applyAlignment="1">
      <alignment vertical="center"/>
    </xf>
    <xf numFmtId="49" fontId="3" fillId="0" borderId="0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49" fontId="3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49" fontId="5" fillId="0" borderId="0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horizontal="right" vertical="center"/>
    </xf>
    <xf numFmtId="49" fontId="5" fillId="0" borderId="0" xfId="0" applyNumberFormat="1" applyFont="1" applyFill="1" applyBorder="1" applyAlignment="1">
      <alignment horizontal="left" vertical="center"/>
    </xf>
    <xf numFmtId="176" fontId="5" fillId="0" borderId="0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49" fontId="3" fillId="0" borderId="1" xfId="0" applyNumberFormat="1" applyFont="1" applyFill="1" applyBorder="1" applyAlignment="1">
      <alignment vertical="center"/>
    </xf>
    <xf numFmtId="0" fontId="7" fillId="0" borderId="0" xfId="0" applyFont="1" applyFill="1" applyBorder="1" applyAlignment="1">
      <alignment horizontal="right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0" fillId="0" borderId="0" xfId="0" applyBorder="1"/>
    <xf numFmtId="0" fontId="3" fillId="0" borderId="0" xfId="0" applyFont="1" applyFill="1" applyAlignment="1">
      <alignment vertical="center"/>
    </xf>
    <xf numFmtId="49" fontId="3" fillId="0" borderId="0" xfId="0" applyNumberFormat="1" applyFont="1" applyFill="1" applyAlignment="1">
      <alignment vertical="center"/>
    </xf>
    <xf numFmtId="0" fontId="3" fillId="0" borderId="0" xfId="0" applyFont="1" applyFill="1" applyAlignment="1">
      <alignment horizontal="right" vertical="center"/>
    </xf>
    <xf numFmtId="0" fontId="6" fillId="2" borderId="2" xfId="0" applyFont="1" applyFill="1" applyBorder="1" applyAlignment="1">
      <alignment horizontal="center" vertical="center"/>
    </xf>
    <xf numFmtId="49" fontId="6" fillId="3" borderId="3" xfId="0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right" vertical="center"/>
    </xf>
    <xf numFmtId="49" fontId="6" fillId="3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right" vertical="center"/>
    </xf>
    <xf numFmtId="0" fontId="7" fillId="0" borderId="3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49" fontId="5" fillId="0" borderId="0" xfId="0" applyNumberFormat="1" applyFont="1" applyFill="1" applyAlignment="1">
      <alignment vertical="center"/>
    </xf>
    <xf numFmtId="49" fontId="6" fillId="3" borderId="4" xfId="0" applyNumberFormat="1" applyFont="1" applyFill="1" applyBorder="1" applyAlignment="1">
      <alignment horizontal="center" vertical="center"/>
    </xf>
    <xf numFmtId="38" fontId="7" fillId="0" borderId="4" xfId="1" applyFont="1" applyFill="1" applyBorder="1" applyAlignment="1">
      <alignment horizontal="right" vertical="center"/>
    </xf>
    <xf numFmtId="38" fontId="7" fillId="0" borderId="5" xfId="1" applyFont="1" applyFill="1" applyBorder="1" applyAlignment="1">
      <alignment horizontal="right" vertical="center"/>
    </xf>
    <xf numFmtId="38" fontId="7" fillId="4" borderId="4" xfId="1" applyFont="1" applyFill="1" applyBorder="1" applyAlignment="1">
      <alignment horizontal="right" vertical="center"/>
    </xf>
    <xf numFmtId="38" fontId="7" fillId="4" borderId="5" xfId="1" applyFont="1" applyFill="1" applyBorder="1" applyAlignment="1">
      <alignment horizontal="right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49" fontId="6" fillId="3" borderId="8" xfId="0" applyNumberFormat="1" applyFont="1" applyFill="1" applyBorder="1" applyAlignment="1">
      <alignment horizontal="center" vertical="center"/>
    </xf>
    <xf numFmtId="38" fontId="7" fillId="0" borderId="8" xfId="1" applyFont="1" applyFill="1" applyBorder="1" applyAlignment="1">
      <alignment horizontal="right" vertical="center"/>
    </xf>
    <xf numFmtId="38" fontId="7" fillId="0" borderId="9" xfId="1" applyFont="1" applyFill="1" applyBorder="1" applyAlignment="1">
      <alignment horizontal="right" vertical="center"/>
    </xf>
    <xf numFmtId="38" fontId="7" fillId="4" borderId="8" xfId="1" applyFont="1" applyFill="1" applyBorder="1" applyAlignment="1">
      <alignment horizontal="right" vertical="center"/>
    </xf>
    <xf numFmtId="38" fontId="7" fillId="4" borderId="9" xfId="1" applyFont="1" applyFill="1" applyBorder="1" applyAlignment="1">
      <alignment horizontal="right" vertical="center"/>
    </xf>
    <xf numFmtId="178" fontId="7" fillId="4" borderId="4" xfId="1" applyNumberFormat="1" applyFont="1" applyFill="1" applyBorder="1" applyAlignment="1">
      <alignment horizontal="center" vertical="center"/>
    </xf>
    <xf numFmtId="178" fontId="7" fillId="4" borderId="5" xfId="1" applyNumberFormat="1" applyFont="1" applyFill="1" applyBorder="1" applyAlignment="1">
      <alignment horizontal="center" vertical="center"/>
    </xf>
    <xf numFmtId="177" fontId="7" fillId="4" borderId="4" xfId="1" applyNumberFormat="1" applyFont="1" applyFill="1" applyBorder="1" applyAlignment="1">
      <alignment horizontal="center" vertical="center"/>
    </xf>
    <xf numFmtId="177" fontId="7" fillId="4" borderId="5" xfId="1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178" fontId="7" fillId="0" borderId="4" xfId="1" applyNumberFormat="1" applyFont="1" applyFill="1" applyBorder="1" applyAlignment="1">
      <alignment horizontal="center" vertical="center"/>
    </xf>
    <xf numFmtId="178" fontId="7" fillId="0" borderId="5" xfId="1" applyNumberFormat="1" applyFont="1" applyFill="1" applyBorder="1" applyAlignment="1">
      <alignment horizontal="center" vertical="center"/>
    </xf>
    <xf numFmtId="177" fontId="7" fillId="0" borderId="4" xfId="1" applyNumberFormat="1" applyFont="1" applyFill="1" applyBorder="1" applyAlignment="1">
      <alignment horizontal="center" vertical="center"/>
    </xf>
    <xf numFmtId="177" fontId="7" fillId="0" borderId="5" xfId="1" applyNumberFormat="1" applyFont="1" applyFill="1" applyBorder="1" applyAlignment="1">
      <alignment horizontal="center" vertical="center"/>
    </xf>
    <xf numFmtId="49" fontId="6" fillId="2" borderId="8" xfId="0" applyNumberFormat="1" applyFont="1" applyFill="1" applyBorder="1" applyAlignment="1">
      <alignment horizontal="center" vertical="center"/>
    </xf>
    <xf numFmtId="49" fontId="6" fillId="2" borderId="6" xfId="0" applyNumberFormat="1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 wrapText="1"/>
    </xf>
    <xf numFmtId="178" fontId="7" fillId="0" borderId="8" xfId="1" applyNumberFormat="1" applyFont="1" applyFill="1" applyBorder="1" applyAlignment="1">
      <alignment horizontal="center" vertical="center"/>
    </xf>
    <xf numFmtId="178" fontId="7" fillId="0" borderId="9" xfId="1" applyNumberFormat="1" applyFont="1" applyFill="1" applyBorder="1" applyAlignment="1">
      <alignment horizontal="center" vertical="center"/>
    </xf>
    <xf numFmtId="177" fontId="7" fillId="0" borderId="8" xfId="1" applyNumberFormat="1" applyFont="1" applyFill="1" applyBorder="1" applyAlignment="1">
      <alignment horizontal="center" vertical="center"/>
    </xf>
    <xf numFmtId="177" fontId="7" fillId="0" borderId="9" xfId="1" applyNumberFormat="1" applyFont="1" applyFill="1" applyBorder="1" applyAlignment="1">
      <alignment horizontal="center" vertical="center"/>
    </xf>
    <xf numFmtId="177" fontId="7" fillId="4" borderId="8" xfId="1" applyNumberFormat="1" applyFont="1" applyFill="1" applyBorder="1" applyAlignment="1">
      <alignment horizontal="center" vertical="center"/>
    </xf>
    <xf numFmtId="177" fontId="7" fillId="4" borderId="9" xfId="1" applyNumberFormat="1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178" fontId="7" fillId="4" borderId="8" xfId="1" applyNumberFormat="1" applyFont="1" applyFill="1" applyBorder="1" applyAlignment="1">
      <alignment horizontal="center" vertical="center"/>
    </xf>
    <xf numFmtId="178" fontId="7" fillId="4" borderId="9" xfId="1" applyNumberFormat="1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176" fontId="7" fillId="0" borderId="3" xfId="0" applyNumberFormat="1" applyFont="1" applyFill="1" applyBorder="1" applyAlignment="1">
      <alignment horizontal="center" vertical="center"/>
    </xf>
    <xf numFmtId="176" fontId="7" fillId="0" borderId="10" xfId="0" applyNumberFormat="1" applyFont="1" applyFill="1" applyBorder="1" applyAlignment="1">
      <alignment horizontal="center" vertical="center"/>
    </xf>
    <xf numFmtId="176" fontId="7" fillId="0" borderId="2" xfId="0" applyNumberFormat="1" applyFont="1" applyFill="1" applyBorder="1" applyAlignment="1">
      <alignment horizontal="center" vertical="center"/>
    </xf>
    <xf numFmtId="49" fontId="6" fillId="2" borderId="3" xfId="0" applyNumberFormat="1" applyFont="1" applyFill="1" applyBorder="1" applyAlignment="1">
      <alignment horizontal="center" vertical="center"/>
    </xf>
    <xf numFmtId="49" fontId="6" fillId="2" borderId="2" xfId="0" applyNumberFormat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:U33"/>
  <sheetViews>
    <sheetView showGridLines="0" tabSelected="1" view="pageBreakPreview" zoomScale="85" zoomScaleNormal="150" zoomScaleSheetLayoutView="85" workbookViewId="0">
      <pane xSplit="2" ySplit="8" topLeftCell="C9" activePane="bottomRight" state="frozen"/>
      <selection pane="topRight" activeCell="C1" sqref="C1"/>
      <selection pane="bottomLeft" activeCell="A9" sqref="A9"/>
      <selection pane="bottomRight"/>
    </sheetView>
  </sheetViews>
  <sheetFormatPr defaultColWidth="9" defaultRowHeight="12"/>
  <cols>
    <col min="1" max="1" width="4.6640625" style="1" customWidth="1"/>
    <col min="2" max="2" width="17.109375" style="2" customWidth="1"/>
    <col min="3" max="17" width="7.6640625" style="1" customWidth="1"/>
    <col min="18" max="19" width="8.44140625" style="1" customWidth="1"/>
    <col min="20" max="21" width="4.6640625" style="1" customWidth="1"/>
    <col min="22" max="27" width="8.6640625" style="1" customWidth="1"/>
    <col min="28" max="16384" width="9" style="1"/>
  </cols>
  <sheetData>
    <row r="1" spans="2:21" ht="14.25" customHeight="1" thickBot="1"/>
    <row r="2" spans="2:21" ht="22.5" customHeight="1">
      <c r="B2" s="10" t="s">
        <v>36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</row>
    <row r="3" spans="2:21" ht="12" customHeight="1"/>
    <row r="4" spans="2:21" s="5" customFormat="1" ht="14.25" customHeight="1">
      <c r="B4" s="6" t="s">
        <v>27</v>
      </c>
      <c r="S4" s="43" t="s">
        <v>11</v>
      </c>
      <c r="T4" s="43"/>
      <c r="U4" s="43"/>
    </row>
    <row r="5" spans="2:21" ht="6.75" customHeight="1">
      <c r="U5" s="3"/>
    </row>
    <row r="6" spans="2:21" ht="18" customHeight="1">
      <c r="B6" s="48" t="s">
        <v>15</v>
      </c>
      <c r="C6" s="50" t="s">
        <v>0</v>
      </c>
      <c r="D6" s="51"/>
      <c r="E6" s="51"/>
      <c r="F6" s="54" t="s">
        <v>21</v>
      </c>
      <c r="G6" s="51"/>
      <c r="H6" s="51"/>
      <c r="I6" s="54" t="s">
        <v>25</v>
      </c>
      <c r="J6" s="61"/>
      <c r="K6" s="61"/>
      <c r="L6" s="50" t="s">
        <v>4</v>
      </c>
      <c r="M6" s="51"/>
      <c r="N6" s="51"/>
      <c r="O6" s="50" t="s">
        <v>10</v>
      </c>
      <c r="P6" s="51"/>
      <c r="Q6" s="51"/>
      <c r="R6" s="50" t="s">
        <v>5</v>
      </c>
      <c r="S6" s="51"/>
      <c r="T6" s="50" t="s">
        <v>7</v>
      </c>
      <c r="U6" s="51"/>
    </row>
    <row r="7" spans="2:21" ht="18" customHeight="1">
      <c r="B7" s="49"/>
      <c r="C7" s="52"/>
      <c r="D7" s="53"/>
      <c r="E7" s="53"/>
      <c r="F7" s="52"/>
      <c r="G7" s="53"/>
      <c r="H7" s="53"/>
      <c r="I7" s="62"/>
      <c r="J7" s="63"/>
      <c r="K7" s="63"/>
      <c r="L7" s="52"/>
      <c r="M7" s="53"/>
      <c r="N7" s="53"/>
      <c r="O7" s="52"/>
      <c r="P7" s="53"/>
      <c r="Q7" s="53"/>
      <c r="R7" s="52"/>
      <c r="S7" s="53"/>
      <c r="T7" s="52"/>
      <c r="U7" s="53"/>
    </row>
    <row r="8" spans="2:21" ht="18" customHeight="1">
      <c r="B8" s="49"/>
      <c r="C8" s="32" t="s">
        <v>1</v>
      </c>
      <c r="D8" s="33" t="s">
        <v>2</v>
      </c>
      <c r="E8" s="33" t="s">
        <v>3</v>
      </c>
      <c r="F8" s="32" t="s">
        <v>1</v>
      </c>
      <c r="G8" s="33" t="s">
        <v>2</v>
      </c>
      <c r="H8" s="33" t="s">
        <v>3</v>
      </c>
      <c r="I8" s="32" t="s">
        <v>1</v>
      </c>
      <c r="J8" s="33" t="s">
        <v>2</v>
      </c>
      <c r="K8" s="33" t="s">
        <v>3</v>
      </c>
      <c r="L8" s="32" t="s">
        <v>1</v>
      </c>
      <c r="M8" s="33" t="s">
        <v>2</v>
      </c>
      <c r="N8" s="33" t="s">
        <v>3</v>
      </c>
      <c r="O8" s="32" t="s">
        <v>1</v>
      </c>
      <c r="P8" s="33" t="s">
        <v>2</v>
      </c>
      <c r="Q8" s="33" t="s">
        <v>3</v>
      </c>
      <c r="R8" s="52" t="s">
        <v>6</v>
      </c>
      <c r="S8" s="53"/>
      <c r="T8" s="52" t="s">
        <v>6</v>
      </c>
      <c r="U8" s="53"/>
    </row>
    <row r="9" spans="2:21" ht="18" customHeight="1">
      <c r="B9" s="27" t="s">
        <v>16</v>
      </c>
      <c r="C9" s="28">
        <v>912</v>
      </c>
      <c r="D9" s="29">
        <v>492</v>
      </c>
      <c r="E9" s="29">
        <v>420</v>
      </c>
      <c r="F9" s="28">
        <v>902</v>
      </c>
      <c r="G9" s="29">
        <v>486</v>
      </c>
      <c r="H9" s="29">
        <v>416</v>
      </c>
      <c r="I9" s="28">
        <v>2</v>
      </c>
      <c r="J9" s="29">
        <v>1</v>
      </c>
      <c r="K9" s="29">
        <v>1</v>
      </c>
      <c r="L9" s="28">
        <v>1</v>
      </c>
      <c r="M9" s="29">
        <v>1</v>
      </c>
      <c r="N9" s="29" t="s">
        <v>12</v>
      </c>
      <c r="O9" s="28">
        <v>7</v>
      </c>
      <c r="P9" s="29">
        <v>4</v>
      </c>
      <c r="Q9" s="29">
        <v>3</v>
      </c>
      <c r="R9" s="44">
        <f t="shared" ref="R9:R20" si="0">F9/C9*100</f>
        <v>98.903508771929822</v>
      </c>
      <c r="S9" s="45"/>
      <c r="T9" s="46">
        <v>0.10964912280701754</v>
      </c>
      <c r="U9" s="47"/>
    </row>
    <row r="10" spans="2:21" ht="18" customHeight="1">
      <c r="B10" s="27" t="s">
        <v>17</v>
      </c>
      <c r="C10" s="28">
        <v>933</v>
      </c>
      <c r="D10" s="29">
        <v>467</v>
      </c>
      <c r="E10" s="29">
        <v>466</v>
      </c>
      <c r="F10" s="28">
        <v>926</v>
      </c>
      <c r="G10" s="29">
        <v>465</v>
      </c>
      <c r="H10" s="29">
        <v>461</v>
      </c>
      <c r="I10" s="28">
        <v>2</v>
      </c>
      <c r="J10" s="29">
        <v>0</v>
      </c>
      <c r="K10" s="29">
        <v>2</v>
      </c>
      <c r="L10" s="28">
        <v>1</v>
      </c>
      <c r="M10" s="29">
        <v>1</v>
      </c>
      <c r="N10" s="29">
        <v>0</v>
      </c>
      <c r="O10" s="28">
        <v>4</v>
      </c>
      <c r="P10" s="29">
        <v>1</v>
      </c>
      <c r="Q10" s="29">
        <v>3</v>
      </c>
      <c r="R10" s="44">
        <f t="shared" si="0"/>
        <v>99.249732047159696</v>
      </c>
      <c r="S10" s="45"/>
      <c r="T10" s="46">
        <v>0.1</v>
      </c>
      <c r="U10" s="47"/>
    </row>
    <row r="11" spans="2:21" ht="18" customHeight="1">
      <c r="B11" s="27" t="s">
        <v>19</v>
      </c>
      <c r="C11" s="28">
        <v>902</v>
      </c>
      <c r="D11" s="29">
        <v>453</v>
      </c>
      <c r="E11" s="29">
        <v>449</v>
      </c>
      <c r="F11" s="28">
        <v>893</v>
      </c>
      <c r="G11" s="29">
        <v>450</v>
      </c>
      <c r="H11" s="29">
        <v>443</v>
      </c>
      <c r="I11" s="28">
        <v>3</v>
      </c>
      <c r="J11" s="29">
        <v>1</v>
      </c>
      <c r="K11" s="29">
        <v>2</v>
      </c>
      <c r="L11" s="28">
        <v>2</v>
      </c>
      <c r="M11" s="29" t="s">
        <v>9</v>
      </c>
      <c r="N11" s="29">
        <v>2</v>
      </c>
      <c r="O11" s="28">
        <v>4</v>
      </c>
      <c r="P11" s="29">
        <v>2</v>
      </c>
      <c r="Q11" s="29">
        <v>2</v>
      </c>
      <c r="R11" s="44">
        <f t="shared" si="0"/>
        <v>99.00221729490022</v>
      </c>
      <c r="S11" s="45"/>
      <c r="T11" s="46">
        <v>0.2</v>
      </c>
      <c r="U11" s="47"/>
    </row>
    <row r="12" spans="2:21" ht="18" customHeight="1">
      <c r="B12" s="34" t="s">
        <v>20</v>
      </c>
      <c r="C12" s="35">
        <v>862</v>
      </c>
      <c r="D12" s="36">
        <v>448</v>
      </c>
      <c r="E12" s="36">
        <v>414</v>
      </c>
      <c r="F12" s="35">
        <v>849</v>
      </c>
      <c r="G12" s="36">
        <v>442</v>
      </c>
      <c r="H12" s="36">
        <v>407</v>
      </c>
      <c r="I12" s="35">
        <v>6</v>
      </c>
      <c r="J12" s="36">
        <v>1</v>
      </c>
      <c r="K12" s="36">
        <v>5</v>
      </c>
      <c r="L12" s="35">
        <v>1</v>
      </c>
      <c r="M12" s="36">
        <v>1</v>
      </c>
      <c r="N12" s="36" t="s">
        <v>8</v>
      </c>
      <c r="O12" s="35">
        <v>6</v>
      </c>
      <c r="P12" s="36">
        <v>4</v>
      </c>
      <c r="Q12" s="36">
        <v>2</v>
      </c>
      <c r="R12" s="55">
        <f t="shared" si="0"/>
        <v>98.491879350348029</v>
      </c>
      <c r="S12" s="56"/>
      <c r="T12" s="57">
        <v>0.1</v>
      </c>
      <c r="U12" s="58"/>
    </row>
    <row r="13" spans="2:21" ht="18" customHeight="1">
      <c r="B13" s="27">
        <v>21</v>
      </c>
      <c r="C13" s="28">
        <f>SUM(D13:E13)</f>
        <v>841</v>
      </c>
      <c r="D13" s="29">
        <v>424</v>
      </c>
      <c r="E13" s="29">
        <v>417</v>
      </c>
      <c r="F13" s="28">
        <f>SUM(G13:H13)</f>
        <v>836</v>
      </c>
      <c r="G13" s="29">
        <v>422</v>
      </c>
      <c r="H13" s="29">
        <v>414</v>
      </c>
      <c r="I13" s="28">
        <f t="shared" ref="I13:I20" si="1">SUM(J13:K13)</f>
        <v>2</v>
      </c>
      <c r="J13" s="29">
        <v>2</v>
      </c>
      <c r="K13" s="29">
        <v>0</v>
      </c>
      <c r="L13" s="28">
        <f t="shared" ref="L13:L20" si="2">SUM(M13:N13)</f>
        <v>0</v>
      </c>
      <c r="M13" s="29">
        <v>0</v>
      </c>
      <c r="N13" s="29">
        <v>0</v>
      </c>
      <c r="O13" s="28">
        <f t="shared" ref="O13:O20" si="3">SUM(P13:Q13)</f>
        <v>3</v>
      </c>
      <c r="P13" s="29">
        <v>0</v>
      </c>
      <c r="Q13" s="29">
        <v>3</v>
      </c>
      <c r="R13" s="44">
        <f t="shared" si="0"/>
        <v>99.405469678953622</v>
      </c>
      <c r="S13" s="45"/>
      <c r="T13" s="46">
        <f>0</f>
        <v>0</v>
      </c>
      <c r="U13" s="47"/>
    </row>
    <row r="14" spans="2:21" ht="18" customHeight="1">
      <c r="B14" s="27">
        <v>22</v>
      </c>
      <c r="C14" s="28">
        <f>SUM(D14:E14)</f>
        <v>883</v>
      </c>
      <c r="D14" s="29">
        <v>449</v>
      </c>
      <c r="E14" s="29">
        <v>434</v>
      </c>
      <c r="F14" s="28">
        <f>SUM(G14:H14)</f>
        <v>880</v>
      </c>
      <c r="G14" s="29">
        <v>447</v>
      </c>
      <c r="H14" s="29">
        <v>433</v>
      </c>
      <c r="I14" s="28">
        <f t="shared" si="1"/>
        <v>1</v>
      </c>
      <c r="J14" s="29">
        <v>1</v>
      </c>
      <c r="K14" s="29">
        <v>0</v>
      </c>
      <c r="L14" s="28">
        <f t="shared" si="2"/>
        <v>1</v>
      </c>
      <c r="M14" s="29">
        <v>1</v>
      </c>
      <c r="N14" s="29">
        <v>0</v>
      </c>
      <c r="O14" s="28">
        <f t="shared" si="3"/>
        <v>1</v>
      </c>
      <c r="P14" s="29">
        <v>0</v>
      </c>
      <c r="Q14" s="29">
        <v>1</v>
      </c>
      <c r="R14" s="44">
        <f t="shared" si="0"/>
        <v>99.660249150622889</v>
      </c>
      <c r="S14" s="45"/>
      <c r="T14" s="46">
        <f>0</f>
        <v>0</v>
      </c>
      <c r="U14" s="47"/>
    </row>
    <row r="15" spans="2:21" ht="18" customHeight="1">
      <c r="B15" s="27">
        <v>23</v>
      </c>
      <c r="C15" s="28">
        <v>804</v>
      </c>
      <c r="D15" s="29">
        <v>421</v>
      </c>
      <c r="E15" s="29">
        <v>383</v>
      </c>
      <c r="F15" s="28">
        <v>801</v>
      </c>
      <c r="G15" s="29">
        <v>421</v>
      </c>
      <c r="H15" s="29">
        <v>380</v>
      </c>
      <c r="I15" s="28">
        <f t="shared" si="1"/>
        <v>3</v>
      </c>
      <c r="J15" s="29">
        <v>3</v>
      </c>
      <c r="K15" s="29">
        <v>0</v>
      </c>
      <c r="L15" s="28">
        <f t="shared" si="2"/>
        <v>0</v>
      </c>
      <c r="M15" s="29">
        <v>0</v>
      </c>
      <c r="N15" s="29">
        <v>0</v>
      </c>
      <c r="O15" s="28">
        <f t="shared" si="3"/>
        <v>0</v>
      </c>
      <c r="P15" s="29">
        <v>0</v>
      </c>
      <c r="Q15" s="29">
        <v>0</v>
      </c>
      <c r="R15" s="44">
        <f t="shared" si="0"/>
        <v>99.626865671641795</v>
      </c>
      <c r="S15" s="45"/>
      <c r="T15" s="46">
        <f>0</f>
        <v>0</v>
      </c>
      <c r="U15" s="47"/>
    </row>
    <row r="16" spans="2:21" ht="18" customHeight="1">
      <c r="B16" s="27">
        <v>24</v>
      </c>
      <c r="C16" s="28">
        <f>D16+E16</f>
        <v>737</v>
      </c>
      <c r="D16" s="29">
        <v>367</v>
      </c>
      <c r="E16" s="29">
        <v>370</v>
      </c>
      <c r="F16" s="28">
        <f>G16+H16</f>
        <v>730</v>
      </c>
      <c r="G16" s="29">
        <v>365</v>
      </c>
      <c r="H16" s="29">
        <v>365</v>
      </c>
      <c r="I16" s="28">
        <f t="shared" si="1"/>
        <v>1</v>
      </c>
      <c r="J16" s="29">
        <v>0</v>
      </c>
      <c r="K16" s="29">
        <v>1</v>
      </c>
      <c r="L16" s="28">
        <f t="shared" si="2"/>
        <v>0</v>
      </c>
      <c r="M16" s="29">
        <v>0</v>
      </c>
      <c r="N16" s="29">
        <v>0</v>
      </c>
      <c r="O16" s="28">
        <f t="shared" si="3"/>
        <v>6</v>
      </c>
      <c r="P16" s="29">
        <v>2</v>
      </c>
      <c r="Q16" s="29">
        <v>4</v>
      </c>
      <c r="R16" s="44">
        <f t="shared" si="0"/>
        <v>99.050203527815469</v>
      </c>
      <c r="S16" s="45">
        <f>G16/D16*100</f>
        <v>99.455040871934614</v>
      </c>
      <c r="T16" s="46">
        <f>0</f>
        <v>0</v>
      </c>
      <c r="U16" s="47"/>
    </row>
    <row r="17" spans="2:21" ht="18" customHeight="1">
      <c r="B17" s="27">
        <v>25</v>
      </c>
      <c r="C17" s="28">
        <f>D17+E17</f>
        <v>752</v>
      </c>
      <c r="D17" s="29">
        <v>380</v>
      </c>
      <c r="E17" s="29">
        <v>372</v>
      </c>
      <c r="F17" s="28">
        <f>G17+H17</f>
        <v>745</v>
      </c>
      <c r="G17" s="29">
        <v>375</v>
      </c>
      <c r="H17" s="29">
        <v>370</v>
      </c>
      <c r="I17" s="28">
        <f t="shared" si="1"/>
        <v>4</v>
      </c>
      <c r="J17" s="29">
        <v>2</v>
      </c>
      <c r="K17" s="29">
        <v>2</v>
      </c>
      <c r="L17" s="28">
        <f t="shared" si="2"/>
        <v>0</v>
      </c>
      <c r="M17" s="29">
        <v>0</v>
      </c>
      <c r="N17" s="29">
        <v>0</v>
      </c>
      <c r="O17" s="28">
        <f t="shared" si="3"/>
        <v>3</v>
      </c>
      <c r="P17" s="29">
        <v>3</v>
      </c>
      <c r="Q17" s="29">
        <v>0</v>
      </c>
      <c r="R17" s="44">
        <f t="shared" si="0"/>
        <v>99.069148936170208</v>
      </c>
      <c r="S17" s="45">
        <f>G17/D17*100</f>
        <v>98.68421052631578</v>
      </c>
      <c r="T17" s="46">
        <f>0</f>
        <v>0</v>
      </c>
      <c r="U17" s="47"/>
    </row>
    <row r="18" spans="2:21" ht="18" customHeight="1">
      <c r="B18" s="27">
        <v>26</v>
      </c>
      <c r="C18" s="28">
        <f>D18+E18</f>
        <v>696</v>
      </c>
      <c r="D18" s="29">
        <v>360</v>
      </c>
      <c r="E18" s="29">
        <v>336</v>
      </c>
      <c r="F18" s="28">
        <f>G18+H18</f>
        <v>694</v>
      </c>
      <c r="G18" s="29">
        <v>359</v>
      </c>
      <c r="H18" s="29">
        <v>335</v>
      </c>
      <c r="I18" s="28">
        <f t="shared" si="1"/>
        <v>0</v>
      </c>
      <c r="J18" s="29">
        <v>0</v>
      </c>
      <c r="K18" s="29">
        <v>0</v>
      </c>
      <c r="L18" s="28">
        <f t="shared" si="2"/>
        <v>0</v>
      </c>
      <c r="M18" s="29">
        <v>0</v>
      </c>
      <c r="N18" s="29">
        <v>0</v>
      </c>
      <c r="O18" s="28">
        <f t="shared" si="3"/>
        <v>2</v>
      </c>
      <c r="P18" s="29">
        <v>1</v>
      </c>
      <c r="Q18" s="29">
        <v>1</v>
      </c>
      <c r="R18" s="44">
        <f t="shared" si="0"/>
        <v>99.712643678160916</v>
      </c>
      <c r="S18" s="45">
        <f>G18/D18*100</f>
        <v>99.722222222222229</v>
      </c>
      <c r="T18" s="46">
        <v>0</v>
      </c>
      <c r="U18" s="47"/>
    </row>
    <row r="19" spans="2:21" ht="18" customHeight="1">
      <c r="B19" s="27" t="s">
        <v>23</v>
      </c>
      <c r="C19" s="28">
        <f>D19+E19</f>
        <v>704</v>
      </c>
      <c r="D19" s="29">
        <v>351</v>
      </c>
      <c r="E19" s="29">
        <v>353</v>
      </c>
      <c r="F19" s="28">
        <f>G19+H19</f>
        <v>700</v>
      </c>
      <c r="G19" s="29">
        <v>348</v>
      </c>
      <c r="H19" s="29">
        <v>352</v>
      </c>
      <c r="I19" s="28">
        <f t="shared" si="1"/>
        <v>2</v>
      </c>
      <c r="J19" s="29">
        <v>1</v>
      </c>
      <c r="K19" s="29">
        <v>1</v>
      </c>
      <c r="L19" s="28">
        <f t="shared" si="2"/>
        <v>0</v>
      </c>
      <c r="M19" s="29">
        <v>0</v>
      </c>
      <c r="N19" s="29">
        <v>0</v>
      </c>
      <c r="O19" s="28">
        <f t="shared" si="3"/>
        <v>2</v>
      </c>
      <c r="P19" s="29">
        <v>2</v>
      </c>
      <c r="Q19" s="29">
        <v>0</v>
      </c>
      <c r="R19" s="44">
        <f t="shared" si="0"/>
        <v>99.431818181818173</v>
      </c>
      <c r="S19" s="45">
        <f>G19/D19*100</f>
        <v>99.145299145299148</v>
      </c>
      <c r="T19" s="46">
        <v>0</v>
      </c>
      <c r="U19" s="47"/>
    </row>
    <row r="20" spans="2:21" ht="18" customHeight="1">
      <c r="B20" s="27" t="s">
        <v>24</v>
      </c>
      <c r="C20" s="30">
        <f>D20+E20</f>
        <v>644</v>
      </c>
      <c r="D20" s="31">
        <v>351</v>
      </c>
      <c r="E20" s="31">
        <v>293</v>
      </c>
      <c r="F20" s="30">
        <f>G20+H20</f>
        <v>639</v>
      </c>
      <c r="G20" s="31">
        <v>347</v>
      </c>
      <c r="H20" s="31">
        <v>292</v>
      </c>
      <c r="I20" s="30">
        <f t="shared" si="1"/>
        <v>0</v>
      </c>
      <c r="J20" s="31">
        <v>0</v>
      </c>
      <c r="K20" s="31">
        <v>0</v>
      </c>
      <c r="L20" s="30">
        <f t="shared" si="2"/>
        <v>0</v>
      </c>
      <c r="M20" s="31">
        <v>0</v>
      </c>
      <c r="N20" s="31">
        <v>0</v>
      </c>
      <c r="O20" s="30">
        <f t="shared" si="3"/>
        <v>5</v>
      </c>
      <c r="P20" s="31">
        <v>4</v>
      </c>
      <c r="Q20" s="31">
        <v>1</v>
      </c>
      <c r="R20" s="39">
        <f t="shared" si="0"/>
        <v>99.223602484472053</v>
      </c>
      <c r="S20" s="40">
        <f>G20/D20*100</f>
        <v>98.86039886039886</v>
      </c>
      <c r="T20" s="46">
        <v>0</v>
      </c>
      <c r="U20" s="47"/>
    </row>
    <row r="21" spans="2:21" ht="18" customHeight="1">
      <c r="B21" s="27" t="s">
        <v>26</v>
      </c>
      <c r="C21" s="30">
        <v>684</v>
      </c>
      <c r="D21" s="31">
        <v>350</v>
      </c>
      <c r="E21" s="31">
        <v>334</v>
      </c>
      <c r="F21" s="30">
        <v>679</v>
      </c>
      <c r="G21" s="31">
        <v>346</v>
      </c>
      <c r="H21" s="31">
        <v>333</v>
      </c>
      <c r="I21" s="30">
        <v>1</v>
      </c>
      <c r="J21" s="31">
        <v>0</v>
      </c>
      <c r="K21" s="31">
        <v>1</v>
      </c>
      <c r="L21" s="30">
        <v>1</v>
      </c>
      <c r="M21" s="31">
        <v>1</v>
      </c>
      <c r="N21" s="31">
        <v>0</v>
      </c>
      <c r="O21" s="30">
        <v>3</v>
      </c>
      <c r="P21" s="31">
        <v>3</v>
      </c>
      <c r="Q21" s="31">
        <v>0</v>
      </c>
      <c r="R21" s="39">
        <v>99.269005847953224</v>
      </c>
      <c r="S21" s="40">
        <v>98.857142857142861</v>
      </c>
      <c r="T21" s="41">
        <v>0.14727540500736377</v>
      </c>
      <c r="U21" s="42"/>
    </row>
    <row r="22" spans="2:21" ht="18" customHeight="1">
      <c r="B22" s="34" t="s">
        <v>37</v>
      </c>
      <c r="C22" s="37">
        <v>636</v>
      </c>
      <c r="D22" s="38">
        <v>322</v>
      </c>
      <c r="E22" s="38">
        <v>314</v>
      </c>
      <c r="F22" s="37">
        <v>633</v>
      </c>
      <c r="G22" s="38">
        <v>321</v>
      </c>
      <c r="H22" s="38">
        <v>312</v>
      </c>
      <c r="I22" s="37">
        <v>1</v>
      </c>
      <c r="J22" s="38">
        <v>0</v>
      </c>
      <c r="K22" s="38">
        <v>1</v>
      </c>
      <c r="L22" s="37">
        <v>0</v>
      </c>
      <c r="M22" s="38">
        <v>0</v>
      </c>
      <c r="N22" s="38">
        <v>0</v>
      </c>
      <c r="O22" s="37">
        <v>2</v>
      </c>
      <c r="P22" s="38">
        <v>1</v>
      </c>
      <c r="Q22" s="38">
        <v>1</v>
      </c>
      <c r="R22" s="64">
        <v>99.5</v>
      </c>
      <c r="S22" s="65"/>
      <c r="T22" s="59">
        <v>0</v>
      </c>
      <c r="U22" s="60"/>
    </row>
    <row r="23" spans="2:21" ht="18" customHeight="1">
      <c r="B23" s="27" t="s">
        <v>40</v>
      </c>
      <c r="C23" s="30">
        <v>588</v>
      </c>
      <c r="D23" s="31">
        <v>313</v>
      </c>
      <c r="E23" s="31">
        <v>275</v>
      </c>
      <c r="F23" s="30">
        <v>587</v>
      </c>
      <c r="G23" s="31">
        <v>312</v>
      </c>
      <c r="H23" s="31">
        <v>275</v>
      </c>
      <c r="I23" s="30">
        <v>0</v>
      </c>
      <c r="J23" s="31">
        <v>0</v>
      </c>
      <c r="K23" s="31">
        <v>0</v>
      </c>
      <c r="L23" s="30">
        <v>1</v>
      </c>
      <c r="M23" s="31">
        <v>1</v>
      </c>
      <c r="N23" s="31">
        <v>0</v>
      </c>
      <c r="O23" s="30">
        <v>0</v>
      </c>
      <c r="P23" s="31">
        <v>0</v>
      </c>
      <c r="Q23" s="31">
        <v>0</v>
      </c>
      <c r="R23" s="39">
        <v>99.8</v>
      </c>
      <c r="S23" s="40"/>
      <c r="T23" s="41">
        <v>0.2</v>
      </c>
      <c r="U23" s="42"/>
    </row>
    <row r="24" spans="2:21" ht="18" customHeight="1">
      <c r="B24" s="27" t="s">
        <v>41</v>
      </c>
      <c r="C24" s="30">
        <v>630</v>
      </c>
      <c r="D24" s="31">
        <v>329</v>
      </c>
      <c r="E24" s="31">
        <v>301</v>
      </c>
      <c r="F24" s="30">
        <v>623</v>
      </c>
      <c r="G24" s="31">
        <v>327</v>
      </c>
      <c r="H24" s="31">
        <v>296</v>
      </c>
      <c r="I24" s="30">
        <v>5</v>
      </c>
      <c r="J24" s="31">
        <v>0</v>
      </c>
      <c r="K24" s="31">
        <v>5</v>
      </c>
      <c r="L24" s="30">
        <v>1</v>
      </c>
      <c r="M24" s="31">
        <v>1</v>
      </c>
      <c r="N24" s="31">
        <v>0</v>
      </c>
      <c r="O24" s="30">
        <v>1</v>
      </c>
      <c r="P24" s="31">
        <v>1</v>
      </c>
      <c r="Q24" s="31">
        <v>0</v>
      </c>
      <c r="R24" s="39">
        <v>98.9</v>
      </c>
      <c r="S24" s="40"/>
      <c r="T24" s="41">
        <v>0.2</v>
      </c>
      <c r="U24" s="42"/>
    </row>
    <row r="25" spans="2:21" ht="18" customHeight="1">
      <c r="B25" s="27" t="s">
        <v>42</v>
      </c>
      <c r="C25" s="30">
        <v>603</v>
      </c>
      <c r="D25" s="31">
        <v>275</v>
      </c>
      <c r="E25" s="31">
        <v>328</v>
      </c>
      <c r="F25" s="30">
        <v>597</v>
      </c>
      <c r="G25" s="31">
        <v>269</v>
      </c>
      <c r="H25" s="31">
        <v>328</v>
      </c>
      <c r="I25" s="30">
        <v>1</v>
      </c>
      <c r="J25" s="31">
        <v>1</v>
      </c>
      <c r="K25" s="31">
        <v>0</v>
      </c>
      <c r="L25" s="30">
        <v>0</v>
      </c>
      <c r="M25" s="31">
        <v>0</v>
      </c>
      <c r="N25" s="31">
        <v>0</v>
      </c>
      <c r="O25" s="30">
        <v>5</v>
      </c>
      <c r="P25" s="31">
        <v>5</v>
      </c>
      <c r="Q25" s="31">
        <v>0</v>
      </c>
      <c r="R25" s="39">
        <v>99</v>
      </c>
      <c r="S25" s="40"/>
      <c r="T25" s="41">
        <v>0</v>
      </c>
      <c r="U25" s="42"/>
    </row>
    <row r="26" spans="2:21" ht="18" customHeight="1">
      <c r="B26" s="27" t="s">
        <v>43</v>
      </c>
      <c r="C26" s="30">
        <v>605</v>
      </c>
      <c r="D26" s="31">
        <v>312</v>
      </c>
      <c r="E26" s="31">
        <v>293</v>
      </c>
      <c r="F26" s="30">
        <v>600</v>
      </c>
      <c r="G26" s="31">
        <v>311</v>
      </c>
      <c r="H26" s="31">
        <v>289</v>
      </c>
      <c r="I26" s="30">
        <v>3</v>
      </c>
      <c r="J26" s="31">
        <v>0</v>
      </c>
      <c r="K26" s="31">
        <v>3</v>
      </c>
      <c r="L26" s="30">
        <v>1</v>
      </c>
      <c r="M26" s="31">
        <v>1</v>
      </c>
      <c r="N26" s="31">
        <v>0</v>
      </c>
      <c r="O26" s="30">
        <v>1</v>
      </c>
      <c r="P26" s="31">
        <v>0</v>
      </c>
      <c r="Q26" s="31">
        <v>1</v>
      </c>
      <c r="R26" s="39">
        <v>99.2</v>
      </c>
      <c r="S26" s="40"/>
      <c r="T26" s="41">
        <v>0.2</v>
      </c>
      <c r="U26" s="42"/>
    </row>
    <row r="27" spans="2:21" ht="18" customHeight="1">
      <c r="B27" s="27" t="s">
        <v>44</v>
      </c>
      <c r="C27" s="30">
        <v>604</v>
      </c>
      <c r="D27" s="31">
        <v>301</v>
      </c>
      <c r="E27" s="31">
        <v>303</v>
      </c>
      <c r="F27" s="30">
        <v>598</v>
      </c>
      <c r="G27" s="31">
        <v>299</v>
      </c>
      <c r="H27" s="31">
        <v>299</v>
      </c>
      <c r="I27" s="30">
        <v>5</v>
      </c>
      <c r="J27" s="31">
        <v>2</v>
      </c>
      <c r="K27" s="31">
        <v>3</v>
      </c>
      <c r="L27" s="30">
        <v>0</v>
      </c>
      <c r="M27" s="31">
        <v>0</v>
      </c>
      <c r="N27" s="31">
        <v>0</v>
      </c>
      <c r="O27" s="30">
        <v>1</v>
      </c>
      <c r="P27" s="31">
        <v>0</v>
      </c>
      <c r="Q27" s="31">
        <v>1</v>
      </c>
      <c r="R27" s="39">
        <v>99</v>
      </c>
      <c r="S27" s="40"/>
      <c r="T27" s="41">
        <v>0</v>
      </c>
      <c r="U27" s="42"/>
    </row>
    <row r="28" spans="2:21" ht="18" customHeight="1">
      <c r="B28" s="27" t="s">
        <v>45</v>
      </c>
      <c r="C28" s="30">
        <v>561</v>
      </c>
      <c r="D28" s="31">
        <v>286</v>
      </c>
      <c r="E28" s="31">
        <v>275</v>
      </c>
      <c r="F28" s="30">
        <v>557</v>
      </c>
      <c r="G28" s="31">
        <v>284</v>
      </c>
      <c r="H28" s="31">
        <v>273</v>
      </c>
      <c r="I28" s="30">
        <v>2</v>
      </c>
      <c r="J28" s="31">
        <v>1</v>
      </c>
      <c r="K28" s="31">
        <v>1</v>
      </c>
      <c r="L28" s="30">
        <v>0</v>
      </c>
      <c r="M28" s="31">
        <v>0</v>
      </c>
      <c r="N28" s="31">
        <v>0</v>
      </c>
      <c r="O28" s="30">
        <v>2</v>
      </c>
      <c r="P28" s="31">
        <v>1</v>
      </c>
      <c r="Q28" s="31">
        <v>1</v>
      </c>
      <c r="R28" s="39">
        <v>99.3</v>
      </c>
      <c r="S28" s="40"/>
      <c r="T28" s="41">
        <v>0</v>
      </c>
      <c r="U28" s="42"/>
    </row>
    <row r="29" spans="2:21" ht="18" customHeight="1">
      <c r="B29" s="27" t="s">
        <v>46</v>
      </c>
      <c r="C29" s="30">
        <v>558</v>
      </c>
      <c r="D29" s="31">
        <v>295</v>
      </c>
      <c r="E29" s="31">
        <v>263</v>
      </c>
      <c r="F29" s="30">
        <v>545</v>
      </c>
      <c r="G29" s="31">
        <v>292</v>
      </c>
      <c r="H29" s="31">
        <v>253</v>
      </c>
      <c r="I29" s="30">
        <v>3</v>
      </c>
      <c r="J29" s="31">
        <v>0</v>
      </c>
      <c r="K29" s="31">
        <v>3</v>
      </c>
      <c r="L29" s="30">
        <v>1</v>
      </c>
      <c r="M29" s="31">
        <v>0</v>
      </c>
      <c r="N29" s="31">
        <v>1</v>
      </c>
      <c r="O29" s="30">
        <v>9</v>
      </c>
      <c r="P29" s="31">
        <v>3</v>
      </c>
      <c r="Q29" s="31">
        <v>6</v>
      </c>
      <c r="R29" s="39">
        <v>97.7</v>
      </c>
      <c r="S29" s="40"/>
      <c r="T29" s="41">
        <v>0.2</v>
      </c>
      <c r="U29" s="42"/>
    </row>
    <row r="30" spans="2:21" ht="9" customHeight="1">
      <c r="B30" s="4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4"/>
      <c r="S30" s="14"/>
      <c r="T30" s="14"/>
      <c r="U30" s="14"/>
    </row>
    <row r="31" spans="2:21" s="5" customFormat="1" ht="14.25" customHeight="1">
      <c r="B31" s="8" t="s">
        <v>22</v>
      </c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9"/>
      <c r="S31" s="9"/>
      <c r="T31" s="9"/>
      <c r="U31" s="9"/>
    </row>
    <row r="32" spans="2:21" ht="9" customHeight="1" thickBot="1"/>
    <row r="33" spans="2:21">
      <c r="B33" s="12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</row>
  </sheetData>
  <mergeCells count="53">
    <mergeCell ref="R17:S17"/>
    <mergeCell ref="T17:U17"/>
    <mergeCell ref="R22:S22"/>
    <mergeCell ref="T21:U21"/>
    <mergeCell ref="R21:S21"/>
    <mergeCell ref="R18:S18"/>
    <mergeCell ref="T18:U18"/>
    <mergeCell ref="R19:S19"/>
    <mergeCell ref="R20:S20"/>
    <mergeCell ref="T20:U20"/>
    <mergeCell ref="R29:S29"/>
    <mergeCell ref="T29:U29"/>
    <mergeCell ref="F6:H7"/>
    <mergeCell ref="L6:N7"/>
    <mergeCell ref="O6:Q7"/>
    <mergeCell ref="R12:S12"/>
    <mergeCell ref="T12:U12"/>
    <mergeCell ref="R27:S27"/>
    <mergeCell ref="T27:U27"/>
    <mergeCell ref="R24:S24"/>
    <mergeCell ref="T24:U24"/>
    <mergeCell ref="R15:S15"/>
    <mergeCell ref="T22:U22"/>
    <mergeCell ref="R14:S14"/>
    <mergeCell ref="T19:U19"/>
    <mergeCell ref="T14:U14"/>
    <mergeCell ref="B6:B8"/>
    <mergeCell ref="R6:S7"/>
    <mergeCell ref="T6:U7"/>
    <mergeCell ref="R8:S8"/>
    <mergeCell ref="T8:U8"/>
    <mergeCell ref="C6:E7"/>
    <mergeCell ref="I6:K7"/>
    <mergeCell ref="S4:U4"/>
    <mergeCell ref="R16:S16"/>
    <mergeCell ref="T16:U16"/>
    <mergeCell ref="T15:U15"/>
    <mergeCell ref="T9:U9"/>
    <mergeCell ref="T10:U10"/>
    <mergeCell ref="T11:U11"/>
    <mergeCell ref="R13:S13"/>
    <mergeCell ref="T13:U13"/>
    <mergeCell ref="R9:S9"/>
    <mergeCell ref="R11:S11"/>
    <mergeCell ref="R10:S10"/>
    <mergeCell ref="R28:S28"/>
    <mergeCell ref="T28:U28"/>
    <mergeCell ref="R25:S25"/>
    <mergeCell ref="T25:U25"/>
    <mergeCell ref="R23:S23"/>
    <mergeCell ref="T23:U23"/>
    <mergeCell ref="R26:S26"/>
    <mergeCell ref="T26:U26"/>
  </mergeCells>
  <phoneticPr fontId="2"/>
  <printOptions horizontalCentered="1"/>
  <pageMargins left="0.59055118110236227" right="0.59055118110236227" top="0.43307086614173229" bottom="0.27559055118110237" header="0.27559055118110237" footer="0.23622047244094491"/>
  <pageSetup paperSize="9" scale="8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U139"/>
  <sheetViews>
    <sheetView showGridLines="0" workbookViewId="0">
      <selection activeCell="B23" sqref="B23:B25"/>
    </sheetView>
  </sheetViews>
  <sheetFormatPr defaultRowHeight="13.2"/>
  <cols>
    <col min="1" max="1" width="4.6640625" customWidth="1"/>
    <col min="2" max="2" width="10.6640625" customWidth="1"/>
  </cols>
  <sheetData>
    <row r="1" spans="2:21" s="1" customFormat="1" ht="14.25" customHeight="1" thickBot="1">
      <c r="C1" s="2"/>
    </row>
    <row r="2" spans="2:21" s="1" customFormat="1" ht="22.5" customHeight="1">
      <c r="B2" s="10" t="s">
        <v>36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</row>
    <row r="4" spans="2:21" s="25" customFormat="1" ht="14.25" customHeight="1">
      <c r="B4" s="26" t="s">
        <v>28</v>
      </c>
      <c r="S4" s="82" t="s">
        <v>11</v>
      </c>
      <c r="T4" s="82"/>
      <c r="U4" s="82"/>
    </row>
    <row r="5" spans="2:21" s="16" customFormat="1" ht="6.75" customHeight="1">
      <c r="B5" s="17"/>
      <c r="U5" s="18"/>
    </row>
    <row r="6" spans="2:21" s="1" customFormat="1" ht="18" customHeight="1">
      <c r="B6" s="71" t="s">
        <v>15</v>
      </c>
      <c r="C6" s="73" t="s">
        <v>0</v>
      </c>
      <c r="D6" s="73"/>
      <c r="E6" s="74"/>
      <c r="F6" s="77" t="s">
        <v>21</v>
      </c>
      <c r="G6" s="73"/>
      <c r="H6" s="74"/>
      <c r="I6" s="77" t="s">
        <v>25</v>
      </c>
      <c r="J6" s="77"/>
      <c r="K6" s="78"/>
      <c r="L6" s="73" t="s">
        <v>4</v>
      </c>
      <c r="M6" s="73"/>
      <c r="N6" s="74"/>
      <c r="O6" s="73" t="s">
        <v>10</v>
      </c>
      <c r="P6" s="73"/>
      <c r="Q6" s="74"/>
      <c r="R6" s="81" t="s">
        <v>5</v>
      </c>
      <c r="S6" s="74"/>
      <c r="T6" s="73" t="s">
        <v>7</v>
      </c>
      <c r="U6" s="74"/>
    </row>
    <row r="7" spans="2:21" s="1" customFormat="1" ht="18" customHeight="1">
      <c r="B7" s="71"/>
      <c r="C7" s="75"/>
      <c r="D7" s="75"/>
      <c r="E7" s="76"/>
      <c r="F7" s="75"/>
      <c r="G7" s="75"/>
      <c r="H7" s="76"/>
      <c r="I7" s="79"/>
      <c r="J7" s="79"/>
      <c r="K7" s="80"/>
      <c r="L7" s="75"/>
      <c r="M7" s="75"/>
      <c r="N7" s="76"/>
      <c r="O7" s="75"/>
      <c r="P7" s="75"/>
      <c r="Q7" s="76"/>
      <c r="R7" s="81"/>
      <c r="S7" s="74"/>
      <c r="T7" s="73"/>
      <c r="U7" s="74"/>
    </row>
    <row r="8" spans="2:21" s="1" customFormat="1" ht="18" customHeight="1">
      <c r="B8" s="72"/>
      <c r="C8" s="19" t="s">
        <v>1</v>
      </c>
      <c r="D8" s="19" t="s">
        <v>2</v>
      </c>
      <c r="E8" s="19" t="s">
        <v>3</v>
      </c>
      <c r="F8" s="19" t="s">
        <v>1</v>
      </c>
      <c r="G8" s="19" t="s">
        <v>2</v>
      </c>
      <c r="H8" s="19" t="s">
        <v>3</v>
      </c>
      <c r="I8" s="19" t="s">
        <v>1</v>
      </c>
      <c r="J8" s="19" t="s">
        <v>2</v>
      </c>
      <c r="K8" s="19" t="s">
        <v>3</v>
      </c>
      <c r="L8" s="19" t="s">
        <v>1</v>
      </c>
      <c r="M8" s="19" t="s">
        <v>2</v>
      </c>
      <c r="N8" s="19" t="s">
        <v>3</v>
      </c>
      <c r="O8" s="19" t="s">
        <v>1</v>
      </c>
      <c r="P8" s="19" t="s">
        <v>2</v>
      </c>
      <c r="Q8" s="19" t="s">
        <v>3</v>
      </c>
      <c r="R8" s="75" t="s">
        <v>6</v>
      </c>
      <c r="S8" s="76"/>
      <c r="T8" s="75" t="s">
        <v>6</v>
      </c>
      <c r="U8" s="76"/>
    </row>
    <row r="9" spans="2:21" s="1" customFormat="1" ht="18" customHeight="1">
      <c r="B9" s="20" t="s">
        <v>18</v>
      </c>
      <c r="C9" s="21">
        <v>530</v>
      </c>
      <c r="D9" s="21">
        <v>261</v>
      </c>
      <c r="E9" s="21">
        <v>269</v>
      </c>
      <c r="F9" s="21">
        <v>518</v>
      </c>
      <c r="G9" s="21">
        <v>255</v>
      </c>
      <c r="H9" s="21">
        <v>263</v>
      </c>
      <c r="I9" s="21">
        <v>5</v>
      </c>
      <c r="J9" s="21">
        <v>3</v>
      </c>
      <c r="K9" s="21">
        <v>2</v>
      </c>
      <c r="L9" s="21">
        <v>4</v>
      </c>
      <c r="M9" s="21">
        <v>2</v>
      </c>
      <c r="N9" s="21">
        <v>2</v>
      </c>
      <c r="O9" s="21">
        <v>3</v>
      </c>
      <c r="P9" s="21">
        <v>1</v>
      </c>
      <c r="Q9" s="21">
        <v>2</v>
      </c>
      <c r="R9" s="66">
        <v>97.7</v>
      </c>
      <c r="S9" s="68"/>
      <c r="T9" s="66">
        <v>0.8</v>
      </c>
      <c r="U9" s="68"/>
    </row>
    <row r="10" spans="2:21" s="1" customFormat="1" ht="18" customHeight="1">
      <c r="B10" s="20">
        <v>7</v>
      </c>
      <c r="C10" s="21">
        <v>530</v>
      </c>
      <c r="D10" s="21">
        <v>301</v>
      </c>
      <c r="E10" s="21">
        <v>229</v>
      </c>
      <c r="F10" s="21">
        <v>514</v>
      </c>
      <c r="G10" s="21">
        <v>295</v>
      </c>
      <c r="H10" s="21">
        <v>219</v>
      </c>
      <c r="I10" s="21">
        <v>8</v>
      </c>
      <c r="J10" s="21">
        <v>4</v>
      </c>
      <c r="K10" s="21">
        <v>4</v>
      </c>
      <c r="L10" s="21">
        <v>5</v>
      </c>
      <c r="M10" s="21">
        <v>2</v>
      </c>
      <c r="N10" s="21">
        <v>3</v>
      </c>
      <c r="O10" s="21">
        <v>3</v>
      </c>
      <c r="P10" s="21" t="s">
        <v>9</v>
      </c>
      <c r="Q10" s="21">
        <v>3</v>
      </c>
      <c r="R10" s="66">
        <v>97</v>
      </c>
      <c r="S10" s="68"/>
      <c r="T10" s="66">
        <v>0.9</v>
      </c>
      <c r="U10" s="68"/>
    </row>
    <row r="11" spans="2:21" s="1" customFormat="1" ht="18" customHeight="1">
      <c r="B11" s="20">
        <v>8</v>
      </c>
      <c r="C11" s="21">
        <v>521</v>
      </c>
      <c r="D11" s="21">
        <v>270</v>
      </c>
      <c r="E11" s="21">
        <v>251</v>
      </c>
      <c r="F11" s="21">
        <v>512</v>
      </c>
      <c r="G11" s="21">
        <v>265</v>
      </c>
      <c r="H11" s="21">
        <v>247</v>
      </c>
      <c r="I11" s="21" t="s">
        <v>9</v>
      </c>
      <c r="J11" s="21" t="s">
        <v>8</v>
      </c>
      <c r="K11" s="21" t="s">
        <v>8</v>
      </c>
      <c r="L11" s="21">
        <v>3</v>
      </c>
      <c r="M11" s="21">
        <v>2</v>
      </c>
      <c r="N11" s="21">
        <v>1</v>
      </c>
      <c r="O11" s="21">
        <v>4</v>
      </c>
      <c r="P11" s="21">
        <v>3</v>
      </c>
      <c r="Q11" s="21">
        <v>1</v>
      </c>
      <c r="R11" s="66">
        <v>98.3</v>
      </c>
      <c r="S11" s="68"/>
      <c r="T11" s="66">
        <v>1</v>
      </c>
      <c r="U11" s="68"/>
    </row>
    <row r="12" spans="2:21" s="1" customFormat="1" ht="18" customHeight="1">
      <c r="B12" s="20">
        <v>9</v>
      </c>
      <c r="C12" s="21">
        <v>448</v>
      </c>
      <c r="D12" s="21">
        <v>237</v>
      </c>
      <c r="E12" s="21">
        <v>211</v>
      </c>
      <c r="F12" s="21">
        <v>444</v>
      </c>
      <c r="G12" s="21">
        <v>233</v>
      </c>
      <c r="H12" s="21">
        <v>211</v>
      </c>
      <c r="I12" s="21">
        <v>3</v>
      </c>
      <c r="J12" s="21">
        <v>3</v>
      </c>
      <c r="K12" s="21" t="s">
        <v>8</v>
      </c>
      <c r="L12" s="21" t="s">
        <v>9</v>
      </c>
      <c r="M12" s="21" t="s">
        <v>9</v>
      </c>
      <c r="N12" s="21" t="s">
        <v>9</v>
      </c>
      <c r="O12" s="21">
        <v>1</v>
      </c>
      <c r="P12" s="21">
        <v>1</v>
      </c>
      <c r="Q12" s="21" t="s">
        <v>9</v>
      </c>
      <c r="R12" s="66">
        <v>99.1</v>
      </c>
      <c r="S12" s="68"/>
      <c r="T12" s="66" t="s">
        <v>9</v>
      </c>
      <c r="U12" s="68"/>
    </row>
    <row r="13" spans="2:21" s="1" customFormat="1" ht="18" customHeight="1">
      <c r="B13" s="22">
        <v>10</v>
      </c>
      <c r="C13" s="23">
        <v>492</v>
      </c>
      <c r="D13" s="23">
        <v>257</v>
      </c>
      <c r="E13" s="23">
        <v>235</v>
      </c>
      <c r="F13" s="23">
        <v>487</v>
      </c>
      <c r="G13" s="23">
        <v>254</v>
      </c>
      <c r="H13" s="23">
        <v>233</v>
      </c>
      <c r="I13" s="23">
        <v>2</v>
      </c>
      <c r="J13" s="23">
        <v>1</v>
      </c>
      <c r="K13" s="23">
        <v>1</v>
      </c>
      <c r="L13" s="23">
        <v>3</v>
      </c>
      <c r="M13" s="23">
        <v>2</v>
      </c>
      <c r="N13" s="23">
        <v>1</v>
      </c>
      <c r="O13" s="23" t="s">
        <v>9</v>
      </c>
      <c r="P13" s="23" t="s">
        <v>8</v>
      </c>
      <c r="Q13" s="23" t="s">
        <v>8</v>
      </c>
      <c r="R13" s="69">
        <v>99</v>
      </c>
      <c r="S13" s="70"/>
      <c r="T13" s="69">
        <v>0.6</v>
      </c>
      <c r="U13" s="70"/>
    </row>
    <row r="14" spans="2:21" s="1" customFormat="1" ht="18" customHeight="1">
      <c r="B14" s="20">
        <v>11</v>
      </c>
      <c r="C14" s="21">
        <v>422</v>
      </c>
      <c r="D14" s="21">
        <v>209</v>
      </c>
      <c r="E14" s="21">
        <v>213</v>
      </c>
      <c r="F14" s="21">
        <v>415</v>
      </c>
      <c r="G14" s="21">
        <v>204</v>
      </c>
      <c r="H14" s="21">
        <v>211</v>
      </c>
      <c r="I14" s="21">
        <v>3</v>
      </c>
      <c r="J14" s="21">
        <v>2</v>
      </c>
      <c r="K14" s="21">
        <v>1</v>
      </c>
      <c r="L14" s="21" t="s">
        <v>9</v>
      </c>
      <c r="M14" s="21" t="s">
        <v>8</v>
      </c>
      <c r="N14" s="21" t="s">
        <v>8</v>
      </c>
      <c r="O14" s="21">
        <v>4</v>
      </c>
      <c r="P14" s="21">
        <v>3</v>
      </c>
      <c r="Q14" s="21">
        <v>1</v>
      </c>
      <c r="R14" s="66">
        <v>98.3</v>
      </c>
      <c r="S14" s="68"/>
      <c r="T14" s="66" t="s">
        <v>9</v>
      </c>
      <c r="U14" s="68"/>
    </row>
    <row r="15" spans="2:21" s="1" customFormat="1" ht="18" customHeight="1">
      <c r="B15" s="20">
        <v>12</v>
      </c>
      <c r="C15" s="21">
        <v>440</v>
      </c>
      <c r="D15" s="21">
        <v>222</v>
      </c>
      <c r="E15" s="21">
        <v>218</v>
      </c>
      <c r="F15" s="21">
        <v>433</v>
      </c>
      <c r="G15" s="21">
        <v>219</v>
      </c>
      <c r="H15" s="21">
        <v>214</v>
      </c>
      <c r="I15" s="21">
        <v>2</v>
      </c>
      <c r="J15" s="21">
        <v>1</v>
      </c>
      <c r="K15" s="21">
        <v>1</v>
      </c>
      <c r="L15" s="21">
        <v>1</v>
      </c>
      <c r="M15" s="21" t="s">
        <v>8</v>
      </c>
      <c r="N15" s="21">
        <v>1</v>
      </c>
      <c r="O15" s="21">
        <v>4</v>
      </c>
      <c r="P15" s="21">
        <v>2</v>
      </c>
      <c r="Q15" s="21">
        <v>2</v>
      </c>
      <c r="R15" s="66">
        <v>98.4</v>
      </c>
      <c r="S15" s="68"/>
      <c r="T15" s="66">
        <v>0.2</v>
      </c>
      <c r="U15" s="68"/>
    </row>
    <row r="16" spans="2:21" s="1" customFormat="1" ht="18" customHeight="1">
      <c r="B16" s="20">
        <v>13</v>
      </c>
      <c r="C16" s="21">
        <v>397</v>
      </c>
      <c r="D16" s="21">
        <v>195</v>
      </c>
      <c r="E16" s="21">
        <v>202</v>
      </c>
      <c r="F16" s="21">
        <v>388</v>
      </c>
      <c r="G16" s="21">
        <v>188</v>
      </c>
      <c r="H16" s="21">
        <v>200</v>
      </c>
      <c r="I16" s="21">
        <v>6</v>
      </c>
      <c r="J16" s="21">
        <v>6</v>
      </c>
      <c r="K16" s="21" t="s">
        <v>8</v>
      </c>
      <c r="L16" s="21">
        <v>1</v>
      </c>
      <c r="M16" s="21" t="s">
        <v>8</v>
      </c>
      <c r="N16" s="21">
        <v>1</v>
      </c>
      <c r="O16" s="21">
        <v>2</v>
      </c>
      <c r="P16" s="21">
        <v>1</v>
      </c>
      <c r="Q16" s="21">
        <v>1</v>
      </c>
      <c r="R16" s="66">
        <v>97.732997481108313</v>
      </c>
      <c r="S16" s="67"/>
      <c r="T16" s="66">
        <v>0.25188916876574308</v>
      </c>
      <c r="U16" s="67"/>
    </row>
    <row r="17" spans="2:21" s="1" customFormat="1" ht="18" customHeight="1">
      <c r="B17" s="20">
        <v>14</v>
      </c>
      <c r="C17" s="21">
        <v>383</v>
      </c>
      <c r="D17" s="21">
        <v>209</v>
      </c>
      <c r="E17" s="21">
        <v>174</v>
      </c>
      <c r="F17" s="21">
        <v>372</v>
      </c>
      <c r="G17" s="21">
        <v>201</v>
      </c>
      <c r="H17" s="21">
        <v>171</v>
      </c>
      <c r="I17" s="21">
        <v>4</v>
      </c>
      <c r="J17" s="21">
        <v>3</v>
      </c>
      <c r="K17" s="21">
        <v>1</v>
      </c>
      <c r="L17" s="21">
        <v>4</v>
      </c>
      <c r="M17" s="21">
        <v>2</v>
      </c>
      <c r="N17" s="21">
        <v>2</v>
      </c>
      <c r="O17" s="21">
        <v>3</v>
      </c>
      <c r="P17" s="21">
        <v>3</v>
      </c>
      <c r="Q17" s="21" t="s">
        <v>9</v>
      </c>
      <c r="R17" s="66">
        <v>97.127937336814625</v>
      </c>
      <c r="S17" s="67"/>
      <c r="T17" s="66">
        <v>1.0443864229765014</v>
      </c>
      <c r="U17" s="67"/>
    </row>
    <row r="18" spans="2:21" s="1" customFormat="1" ht="18" customHeight="1">
      <c r="B18" s="20">
        <v>15</v>
      </c>
      <c r="C18" s="21">
        <v>379</v>
      </c>
      <c r="D18" s="21">
        <v>204</v>
      </c>
      <c r="E18" s="21">
        <v>175</v>
      </c>
      <c r="F18" s="21">
        <v>374</v>
      </c>
      <c r="G18" s="21">
        <v>201</v>
      </c>
      <c r="H18" s="21">
        <v>173</v>
      </c>
      <c r="I18" s="21">
        <v>4</v>
      </c>
      <c r="J18" s="21">
        <v>3</v>
      </c>
      <c r="K18" s="21">
        <v>1</v>
      </c>
      <c r="L18" s="21" t="s">
        <v>8</v>
      </c>
      <c r="M18" s="21" t="s">
        <v>8</v>
      </c>
      <c r="N18" s="21" t="s">
        <v>8</v>
      </c>
      <c r="O18" s="21">
        <v>1</v>
      </c>
      <c r="P18" s="21" t="s">
        <v>9</v>
      </c>
      <c r="Q18" s="21">
        <v>1</v>
      </c>
      <c r="R18" s="66">
        <v>98.68073878627969</v>
      </c>
      <c r="S18" s="67"/>
      <c r="T18" s="66" t="s">
        <v>9</v>
      </c>
      <c r="U18" s="67"/>
    </row>
    <row r="19" spans="2:21" s="1" customFormat="1" ht="18" customHeight="1">
      <c r="B19" s="20">
        <v>16</v>
      </c>
      <c r="C19" s="24">
        <v>353</v>
      </c>
      <c r="D19" s="21">
        <v>196</v>
      </c>
      <c r="E19" s="21">
        <v>157</v>
      </c>
      <c r="F19" s="21">
        <v>349</v>
      </c>
      <c r="G19" s="21">
        <v>193</v>
      </c>
      <c r="H19" s="21">
        <v>156</v>
      </c>
      <c r="I19" s="21" t="s">
        <v>8</v>
      </c>
      <c r="J19" s="21" t="s">
        <v>8</v>
      </c>
      <c r="K19" s="21" t="s">
        <v>8</v>
      </c>
      <c r="L19" s="21" t="s">
        <v>8</v>
      </c>
      <c r="M19" s="21" t="s">
        <v>8</v>
      </c>
      <c r="N19" s="21" t="s">
        <v>8</v>
      </c>
      <c r="O19" s="21">
        <v>4</v>
      </c>
      <c r="P19" s="21">
        <v>3</v>
      </c>
      <c r="Q19" s="21">
        <v>1</v>
      </c>
      <c r="R19" s="66">
        <v>98.866855524079327</v>
      </c>
      <c r="S19" s="67"/>
      <c r="T19" s="66" t="s">
        <v>8</v>
      </c>
      <c r="U19" s="67"/>
    </row>
    <row r="20" spans="2:21" s="1" customFormat="1" ht="12" customHeight="1">
      <c r="B20" s="2"/>
    </row>
    <row r="21" spans="2:21" s="1" customFormat="1" ht="14.25" customHeight="1">
      <c r="B21" s="26" t="s">
        <v>29</v>
      </c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82" t="s">
        <v>11</v>
      </c>
      <c r="T21" s="82"/>
      <c r="U21" s="82"/>
    </row>
    <row r="22" spans="2:21" s="1" customFormat="1" ht="6.75" customHeight="1">
      <c r="B22" s="17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8"/>
    </row>
    <row r="23" spans="2:21" s="1" customFormat="1" ht="18" customHeight="1">
      <c r="B23" s="71" t="s">
        <v>15</v>
      </c>
      <c r="C23" s="73" t="s">
        <v>0</v>
      </c>
      <c r="D23" s="73"/>
      <c r="E23" s="74"/>
      <c r="F23" s="77" t="s">
        <v>21</v>
      </c>
      <c r="G23" s="73"/>
      <c r="H23" s="74"/>
      <c r="I23" s="77" t="s">
        <v>25</v>
      </c>
      <c r="J23" s="77"/>
      <c r="K23" s="78"/>
      <c r="L23" s="73" t="s">
        <v>4</v>
      </c>
      <c r="M23" s="73"/>
      <c r="N23" s="74"/>
      <c r="O23" s="73" t="s">
        <v>10</v>
      </c>
      <c r="P23" s="73"/>
      <c r="Q23" s="74"/>
      <c r="R23" s="81" t="s">
        <v>5</v>
      </c>
      <c r="S23" s="74"/>
      <c r="T23" s="73" t="s">
        <v>7</v>
      </c>
      <c r="U23" s="74"/>
    </row>
    <row r="24" spans="2:21" s="1" customFormat="1" ht="18" customHeight="1">
      <c r="B24" s="71"/>
      <c r="C24" s="75"/>
      <c r="D24" s="75"/>
      <c r="E24" s="76"/>
      <c r="F24" s="75"/>
      <c r="G24" s="75"/>
      <c r="H24" s="76"/>
      <c r="I24" s="79"/>
      <c r="J24" s="79"/>
      <c r="K24" s="80"/>
      <c r="L24" s="75"/>
      <c r="M24" s="75"/>
      <c r="N24" s="76"/>
      <c r="O24" s="75"/>
      <c r="P24" s="75"/>
      <c r="Q24" s="76"/>
      <c r="R24" s="81"/>
      <c r="S24" s="74"/>
      <c r="T24" s="73"/>
      <c r="U24" s="74"/>
    </row>
    <row r="25" spans="2:21" s="1" customFormat="1" ht="18" customHeight="1">
      <c r="B25" s="72"/>
      <c r="C25" s="19" t="s">
        <v>1</v>
      </c>
      <c r="D25" s="19" t="s">
        <v>2</v>
      </c>
      <c r="E25" s="19" t="s">
        <v>3</v>
      </c>
      <c r="F25" s="19" t="s">
        <v>1</v>
      </c>
      <c r="G25" s="19" t="s">
        <v>2</v>
      </c>
      <c r="H25" s="19" t="s">
        <v>3</v>
      </c>
      <c r="I25" s="19" t="s">
        <v>1</v>
      </c>
      <c r="J25" s="19" t="s">
        <v>2</v>
      </c>
      <c r="K25" s="19" t="s">
        <v>3</v>
      </c>
      <c r="L25" s="19" t="s">
        <v>1</v>
      </c>
      <c r="M25" s="19" t="s">
        <v>2</v>
      </c>
      <c r="N25" s="19" t="s">
        <v>3</v>
      </c>
      <c r="O25" s="19" t="s">
        <v>1</v>
      </c>
      <c r="P25" s="19" t="s">
        <v>2</v>
      </c>
      <c r="Q25" s="19" t="s">
        <v>3</v>
      </c>
      <c r="R25" s="75" t="s">
        <v>38</v>
      </c>
      <c r="S25" s="76"/>
      <c r="T25" s="75" t="s">
        <v>38</v>
      </c>
      <c r="U25" s="76"/>
    </row>
    <row r="26" spans="2:21" s="1" customFormat="1" ht="18" customHeight="1">
      <c r="B26" s="20" t="s">
        <v>18</v>
      </c>
      <c r="C26" s="21">
        <v>83</v>
      </c>
      <c r="D26" s="21">
        <v>47</v>
      </c>
      <c r="E26" s="21">
        <v>36</v>
      </c>
      <c r="F26" s="21">
        <v>80</v>
      </c>
      <c r="G26" s="21">
        <v>44</v>
      </c>
      <c r="H26" s="21">
        <v>36</v>
      </c>
      <c r="I26" s="21">
        <v>1</v>
      </c>
      <c r="J26" s="21">
        <v>1</v>
      </c>
      <c r="K26" s="21" t="s">
        <v>12</v>
      </c>
      <c r="L26" s="21" t="s">
        <v>9</v>
      </c>
      <c r="M26" s="21" t="s">
        <v>12</v>
      </c>
      <c r="N26" s="21" t="s">
        <v>12</v>
      </c>
      <c r="O26" s="21">
        <v>2</v>
      </c>
      <c r="P26" s="21">
        <v>2</v>
      </c>
      <c r="Q26" s="21" t="s">
        <v>12</v>
      </c>
      <c r="R26" s="66">
        <v>96.385542168674704</v>
      </c>
      <c r="S26" s="68"/>
      <c r="T26" s="66" t="s">
        <v>9</v>
      </c>
      <c r="U26" s="68"/>
    </row>
    <row r="27" spans="2:21" s="1" customFormat="1" ht="18" customHeight="1">
      <c r="B27" s="20">
        <v>7</v>
      </c>
      <c r="C27" s="21">
        <v>86</v>
      </c>
      <c r="D27" s="21">
        <v>40</v>
      </c>
      <c r="E27" s="21">
        <v>46</v>
      </c>
      <c r="F27" s="21">
        <v>84</v>
      </c>
      <c r="G27" s="21">
        <v>39</v>
      </c>
      <c r="H27" s="21">
        <v>45</v>
      </c>
      <c r="I27" s="21">
        <v>1</v>
      </c>
      <c r="J27" s="21">
        <v>1</v>
      </c>
      <c r="K27" s="21" t="s">
        <v>12</v>
      </c>
      <c r="L27" s="21">
        <v>1</v>
      </c>
      <c r="M27" s="21" t="s">
        <v>12</v>
      </c>
      <c r="N27" s="21">
        <v>1</v>
      </c>
      <c r="O27" s="21" t="s">
        <v>12</v>
      </c>
      <c r="P27" s="21" t="s">
        <v>39</v>
      </c>
      <c r="Q27" s="21" t="s">
        <v>12</v>
      </c>
      <c r="R27" s="66">
        <v>97.674418604651152</v>
      </c>
      <c r="S27" s="68"/>
      <c r="T27" s="66">
        <v>1.1627906976744187</v>
      </c>
      <c r="U27" s="68"/>
    </row>
    <row r="28" spans="2:21" s="1" customFormat="1" ht="18" customHeight="1">
      <c r="B28" s="20">
        <v>8</v>
      </c>
      <c r="C28" s="21">
        <v>76</v>
      </c>
      <c r="D28" s="21">
        <v>35</v>
      </c>
      <c r="E28" s="21">
        <v>41</v>
      </c>
      <c r="F28" s="21">
        <v>75</v>
      </c>
      <c r="G28" s="21">
        <v>35</v>
      </c>
      <c r="H28" s="21">
        <v>40</v>
      </c>
      <c r="I28" s="21">
        <v>1</v>
      </c>
      <c r="J28" s="21" t="s">
        <v>39</v>
      </c>
      <c r="K28" s="21">
        <v>1</v>
      </c>
      <c r="L28" s="21" t="s">
        <v>8</v>
      </c>
      <c r="M28" s="21" t="s">
        <v>9</v>
      </c>
      <c r="N28" s="21" t="s">
        <v>8</v>
      </c>
      <c r="O28" s="21" t="s">
        <v>9</v>
      </c>
      <c r="P28" s="21" t="s">
        <v>8</v>
      </c>
      <c r="Q28" s="21" t="s">
        <v>8</v>
      </c>
      <c r="R28" s="66">
        <v>98.68421052631578</v>
      </c>
      <c r="S28" s="68"/>
      <c r="T28" s="66" t="s">
        <v>13</v>
      </c>
      <c r="U28" s="68"/>
    </row>
    <row r="29" spans="2:21" s="1" customFormat="1" ht="18" customHeight="1">
      <c r="B29" s="20">
        <v>9</v>
      </c>
      <c r="C29" s="21">
        <v>71</v>
      </c>
      <c r="D29" s="21">
        <v>34</v>
      </c>
      <c r="E29" s="21">
        <v>37</v>
      </c>
      <c r="F29" s="21">
        <v>68</v>
      </c>
      <c r="G29" s="21">
        <v>32</v>
      </c>
      <c r="H29" s="21">
        <v>36</v>
      </c>
      <c r="I29" s="21">
        <v>2</v>
      </c>
      <c r="J29" s="21">
        <v>2</v>
      </c>
      <c r="K29" s="21" t="s">
        <v>39</v>
      </c>
      <c r="L29" s="21">
        <v>1</v>
      </c>
      <c r="M29" s="21" t="s">
        <v>39</v>
      </c>
      <c r="N29" s="21">
        <v>1</v>
      </c>
      <c r="O29" s="21" t="s">
        <v>8</v>
      </c>
      <c r="P29" s="21" t="s">
        <v>9</v>
      </c>
      <c r="Q29" s="21" t="s">
        <v>39</v>
      </c>
      <c r="R29" s="66">
        <v>95.774647887323937</v>
      </c>
      <c r="S29" s="68"/>
      <c r="T29" s="66">
        <v>1.4084507042253522</v>
      </c>
      <c r="U29" s="68"/>
    </row>
    <row r="30" spans="2:21" s="1" customFormat="1" ht="18" customHeight="1">
      <c r="B30" s="22">
        <v>10</v>
      </c>
      <c r="C30" s="23">
        <v>64</v>
      </c>
      <c r="D30" s="23">
        <v>34</v>
      </c>
      <c r="E30" s="23">
        <v>30</v>
      </c>
      <c r="F30" s="23">
        <v>64</v>
      </c>
      <c r="G30" s="23">
        <v>34</v>
      </c>
      <c r="H30" s="23">
        <v>30</v>
      </c>
      <c r="I30" s="23" t="s">
        <v>8</v>
      </c>
      <c r="J30" s="23" t="s">
        <v>8</v>
      </c>
      <c r="K30" s="23" t="s">
        <v>8</v>
      </c>
      <c r="L30" s="23" t="s">
        <v>8</v>
      </c>
      <c r="M30" s="23" t="s">
        <v>8</v>
      </c>
      <c r="N30" s="23" t="s">
        <v>8</v>
      </c>
      <c r="O30" s="23" t="s">
        <v>39</v>
      </c>
      <c r="P30" s="23" t="s">
        <v>39</v>
      </c>
      <c r="Q30" s="23" t="s">
        <v>39</v>
      </c>
      <c r="R30" s="69">
        <v>100</v>
      </c>
      <c r="S30" s="70"/>
      <c r="T30" s="69" t="s">
        <v>13</v>
      </c>
      <c r="U30" s="70"/>
    </row>
    <row r="31" spans="2:21" s="1" customFormat="1" ht="18" customHeight="1">
      <c r="B31" s="20">
        <v>11</v>
      </c>
      <c r="C31" s="21">
        <v>78</v>
      </c>
      <c r="D31" s="21">
        <v>44</v>
      </c>
      <c r="E31" s="21">
        <v>34</v>
      </c>
      <c r="F31" s="21">
        <v>78</v>
      </c>
      <c r="G31" s="21">
        <v>44</v>
      </c>
      <c r="H31" s="21">
        <v>34</v>
      </c>
      <c r="I31" s="21" t="s">
        <v>8</v>
      </c>
      <c r="J31" s="21" t="s">
        <v>8</v>
      </c>
      <c r="K31" s="21" t="s">
        <v>8</v>
      </c>
      <c r="L31" s="21" t="s">
        <v>39</v>
      </c>
      <c r="M31" s="21" t="s">
        <v>39</v>
      </c>
      <c r="N31" s="21" t="s">
        <v>39</v>
      </c>
      <c r="O31" s="21" t="s">
        <v>8</v>
      </c>
      <c r="P31" s="21" t="s">
        <v>9</v>
      </c>
      <c r="Q31" s="21" t="s">
        <v>9</v>
      </c>
      <c r="R31" s="66">
        <v>100</v>
      </c>
      <c r="S31" s="68"/>
      <c r="T31" s="66" t="s">
        <v>39</v>
      </c>
      <c r="U31" s="68"/>
    </row>
    <row r="32" spans="2:21" s="1" customFormat="1" ht="18" customHeight="1">
      <c r="B32" s="20">
        <v>12</v>
      </c>
      <c r="C32" s="21">
        <v>81</v>
      </c>
      <c r="D32" s="21">
        <v>37</v>
      </c>
      <c r="E32" s="21">
        <v>44</v>
      </c>
      <c r="F32" s="21">
        <v>80</v>
      </c>
      <c r="G32" s="21">
        <v>36</v>
      </c>
      <c r="H32" s="21">
        <v>44</v>
      </c>
      <c r="I32" s="21">
        <v>1</v>
      </c>
      <c r="J32" s="21">
        <v>1</v>
      </c>
      <c r="K32" s="21" t="s">
        <v>8</v>
      </c>
      <c r="L32" s="21" t="s">
        <v>8</v>
      </c>
      <c r="M32" s="21" t="s">
        <v>39</v>
      </c>
      <c r="N32" s="21" t="s">
        <v>8</v>
      </c>
      <c r="O32" s="21" t="s">
        <v>8</v>
      </c>
      <c r="P32" s="21" t="s">
        <v>9</v>
      </c>
      <c r="Q32" s="21" t="s">
        <v>9</v>
      </c>
      <c r="R32" s="66">
        <v>98.76543209876543</v>
      </c>
      <c r="S32" s="68"/>
      <c r="T32" s="66" t="s">
        <v>8</v>
      </c>
      <c r="U32" s="68"/>
    </row>
    <row r="33" spans="2:21" s="1" customFormat="1" ht="18" customHeight="1">
      <c r="B33" s="20">
        <v>13</v>
      </c>
      <c r="C33" s="21">
        <v>88</v>
      </c>
      <c r="D33" s="21">
        <v>43</v>
      </c>
      <c r="E33" s="21">
        <v>45</v>
      </c>
      <c r="F33" s="21">
        <v>87</v>
      </c>
      <c r="G33" s="21">
        <v>43</v>
      </c>
      <c r="H33" s="21">
        <v>44</v>
      </c>
      <c r="I33" s="21">
        <v>1</v>
      </c>
      <c r="J33" s="21" t="s">
        <v>8</v>
      </c>
      <c r="K33" s="21">
        <v>1</v>
      </c>
      <c r="L33" s="21" t="s">
        <v>8</v>
      </c>
      <c r="M33" s="21" t="s">
        <v>39</v>
      </c>
      <c r="N33" s="21" t="s">
        <v>8</v>
      </c>
      <c r="O33" s="21" t="s">
        <v>8</v>
      </c>
      <c r="P33" s="21" t="s">
        <v>9</v>
      </c>
      <c r="Q33" s="21" t="s">
        <v>9</v>
      </c>
      <c r="R33" s="66">
        <v>98.86363636363636</v>
      </c>
      <c r="S33" s="67"/>
      <c r="T33" s="66" t="s">
        <v>8</v>
      </c>
      <c r="U33" s="67"/>
    </row>
    <row r="34" spans="2:21" s="1" customFormat="1" ht="18" customHeight="1">
      <c r="B34" s="20">
        <v>14</v>
      </c>
      <c r="C34" s="21">
        <v>75</v>
      </c>
      <c r="D34" s="21">
        <v>39</v>
      </c>
      <c r="E34" s="21">
        <v>36</v>
      </c>
      <c r="F34" s="21">
        <v>74</v>
      </c>
      <c r="G34" s="21">
        <v>39</v>
      </c>
      <c r="H34" s="21">
        <v>35</v>
      </c>
      <c r="I34" s="21">
        <v>1</v>
      </c>
      <c r="J34" s="21" t="s">
        <v>8</v>
      </c>
      <c r="K34" s="21">
        <v>1</v>
      </c>
      <c r="L34" s="21" t="s">
        <v>8</v>
      </c>
      <c r="M34" s="21" t="s">
        <v>8</v>
      </c>
      <c r="N34" s="21" t="s">
        <v>8</v>
      </c>
      <c r="O34" s="21" t="s">
        <v>8</v>
      </c>
      <c r="P34" s="21" t="s">
        <v>9</v>
      </c>
      <c r="Q34" s="21" t="s">
        <v>39</v>
      </c>
      <c r="R34" s="66">
        <v>98.666666666666671</v>
      </c>
      <c r="S34" s="67"/>
      <c r="T34" s="66" t="s">
        <v>8</v>
      </c>
      <c r="U34" s="67"/>
    </row>
    <row r="35" spans="2:21" s="1" customFormat="1" ht="18" customHeight="1">
      <c r="B35" s="20">
        <v>15</v>
      </c>
      <c r="C35" s="21">
        <v>77</v>
      </c>
      <c r="D35" s="21">
        <v>39</v>
      </c>
      <c r="E35" s="21">
        <v>38</v>
      </c>
      <c r="F35" s="21">
        <v>76</v>
      </c>
      <c r="G35" s="21">
        <v>38</v>
      </c>
      <c r="H35" s="21">
        <v>38</v>
      </c>
      <c r="I35" s="21">
        <v>1</v>
      </c>
      <c r="J35" s="21">
        <v>1</v>
      </c>
      <c r="K35" s="21" t="s">
        <v>8</v>
      </c>
      <c r="L35" s="21" t="s">
        <v>39</v>
      </c>
      <c r="M35" s="21" t="s">
        <v>39</v>
      </c>
      <c r="N35" s="21" t="s">
        <v>39</v>
      </c>
      <c r="O35" s="21" t="s">
        <v>8</v>
      </c>
      <c r="P35" s="21" t="s">
        <v>39</v>
      </c>
      <c r="Q35" s="21" t="s">
        <v>9</v>
      </c>
      <c r="R35" s="66">
        <v>98.701298701298697</v>
      </c>
      <c r="S35" s="67"/>
      <c r="T35" s="66" t="s">
        <v>39</v>
      </c>
      <c r="U35" s="67"/>
    </row>
    <row r="36" spans="2:21" s="1" customFormat="1" ht="18" customHeight="1">
      <c r="B36" s="20">
        <v>16</v>
      </c>
      <c r="C36" s="24">
        <v>74</v>
      </c>
      <c r="D36" s="21">
        <v>30</v>
      </c>
      <c r="E36" s="21">
        <v>44</v>
      </c>
      <c r="F36" s="21">
        <v>72</v>
      </c>
      <c r="G36" s="21">
        <v>28</v>
      </c>
      <c r="H36" s="21">
        <v>44</v>
      </c>
      <c r="I36" s="21">
        <v>2</v>
      </c>
      <c r="J36" s="21">
        <v>2</v>
      </c>
      <c r="K36" s="21" t="s">
        <v>39</v>
      </c>
      <c r="L36" s="21" t="s">
        <v>39</v>
      </c>
      <c r="M36" s="21" t="s">
        <v>39</v>
      </c>
      <c r="N36" s="21" t="s">
        <v>39</v>
      </c>
      <c r="O36" s="21" t="s">
        <v>8</v>
      </c>
      <c r="P36" s="21" t="s">
        <v>9</v>
      </c>
      <c r="Q36" s="21" t="s">
        <v>9</v>
      </c>
      <c r="R36" s="66">
        <v>97.297297297297305</v>
      </c>
      <c r="S36" s="67"/>
      <c r="T36" s="66" t="s">
        <v>39</v>
      </c>
      <c r="U36" s="67"/>
    </row>
    <row r="37" spans="2:21" s="1" customFormat="1" ht="12" customHeight="1">
      <c r="B37" s="2"/>
    </row>
    <row r="38" spans="2:21" s="1" customFormat="1" ht="14.25" customHeight="1">
      <c r="B38" s="26" t="s">
        <v>30</v>
      </c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82" t="s">
        <v>11</v>
      </c>
      <c r="T38" s="82"/>
      <c r="U38" s="82"/>
    </row>
    <row r="39" spans="2:21" s="1" customFormat="1" ht="6.75" customHeight="1">
      <c r="B39" s="17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8"/>
    </row>
    <row r="40" spans="2:21" s="1" customFormat="1" ht="18" customHeight="1">
      <c r="B40" s="71" t="s">
        <v>15</v>
      </c>
      <c r="C40" s="73" t="s">
        <v>0</v>
      </c>
      <c r="D40" s="73"/>
      <c r="E40" s="74"/>
      <c r="F40" s="77" t="s">
        <v>21</v>
      </c>
      <c r="G40" s="73"/>
      <c r="H40" s="74"/>
      <c r="I40" s="77" t="s">
        <v>25</v>
      </c>
      <c r="J40" s="77"/>
      <c r="K40" s="78"/>
      <c r="L40" s="73" t="s">
        <v>4</v>
      </c>
      <c r="M40" s="73"/>
      <c r="N40" s="74"/>
      <c r="O40" s="73" t="s">
        <v>10</v>
      </c>
      <c r="P40" s="73"/>
      <c r="Q40" s="74"/>
      <c r="R40" s="81" t="s">
        <v>5</v>
      </c>
      <c r="S40" s="74"/>
      <c r="T40" s="73" t="s">
        <v>7</v>
      </c>
      <c r="U40" s="74"/>
    </row>
    <row r="41" spans="2:21" s="1" customFormat="1" ht="18" customHeight="1">
      <c r="B41" s="71"/>
      <c r="C41" s="75"/>
      <c r="D41" s="75"/>
      <c r="E41" s="76"/>
      <c r="F41" s="75"/>
      <c r="G41" s="75"/>
      <c r="H41" s="76"/>
      <c r="I41" s="79"/>
      <c r="J41" s="79"/>
      <c r="K41" s="80"/>
      <c r="L41" s="75"/>
      <c r="M41" s="75"/>
      <c r="N41" s="76"/>
      <c r="O41" s="75"/>
      <c r="P41" s="75"/>
      <c r="Q41" s="76"/>
      <c r="R41" s="81"/>
      <c r="S41" s="74"/>
      <c r="T41" s="73"/>
      <c r="U41" s="74"/>
    </row>
    <row r="42" spans="2:21" s="1" customFormat="1" ht="18" customHeight="1">
      <c r="B42" s="72"/>
      <c r="C42" s="19" t="s">
        <v>1</v>
      </c>
      <c r="D42" s="19" t="s">
        <v>2</v>
      </c>
      <c r="E42" s="19" t="s">
        <v>3</v>
      </c>
      <c r="F42" s="19" t="s">
        <v>1</v>
      </c>
      <c r="G42" s="19" t="s">
        <v>2</v>
      </c>
      <c r="H42" s="19" t="s">
        <v>3</v>
      </c>
      <c r="I42" s="19" t="s">
        <v>1</v>
      </c>
      <c r="J42" s="19" t="s">
        <v>2</v>
      </c>
      <c r="K42" s="19" t="s">
        <v>3</v>
      </c>
      <c r="L42" s="19" t="s">
        <v>1</v>
      </c>
      <c r="M42" s="19" t="s">
        <v>2</v>
      </c>
      <c r="N42" s="19" t="s">
        <v>3</v>
      </c>
      <c r="O42" s="19" t="s">
        <v>1</v>
      </c>
      <c r="P42" s="19" t="s">
        <v>2</v>
      </c>
      <c r="Q42" s="19" t="s">
        <v>3</v>
      </c>
      <c r="R42" s="75" t="s">
        <v>38</v>
      </c>
      <c r="S42" s="76"/>
      <c r="T42" s="75" t="s">
        <v>38</v>
      </c>
      <c r="U42" s="76"/>
    </row>
    <row r="43" spans="2:21" s="1" customFormat="1" ht="18" customHeight="1">
      <c r="B43" s="20" t="s">
        <v>18</v>
      </c>
      <c r="C43" s="21">
        <v>160</v>
      </c>
      <c r="D43" s="21">
        <v>75</v>
      </c>
      <c r="E43" s="21">
        <v>85</v>
      </c>
      <c r="F43" s="21">
        <v>152</v>
      </c>
      <c r="G43" s="21">
        <v>71</v>
      </c>
      <c r="H43" s="21">
        <v>81</v>
      </c>
      <c r="I43" s="21">
        <v>4</v>
      </c>
      <c r="J43" s="21">
        <v>2</v>
      </c>
      <c r="K43" s="21">
        <v>2</v>
      </c>
      <c r="L43" s="21">
        <v>1</v>
      </c>
      <c r="M43" s="21">
        <v>1</v>
      </c>
      <c r="N43" s="21" t="s">
        <v>39</v>
      </c>
      <c r="O43" s="21">
        <v>3</v>
      </c>
      <c r="P43" s="21">
        <v>1</v>
      </c>
      <c r="Q43" s="21">
        <v>2</v>
      </c>
      <c r="R43" s="66">
        <v>95</v>
      </c>
      <c r="S43" s="68"/>
      <c r="T43" s="66">
        <v>0.625</v>
      </c>
      <c r="U43" s="68"/>
    </row>
    <row r="44" spans="2:21" s="1" customFormat="1" ht="18" customHeight="1">
      <c r="B44" s="20">
        <v>7</v>
      </c>
      <c r="C44" s="21">
        <v>163</v>
      </c>
      <c r="D44" s="21">
        <v>80</v>
      </c>
      <c r="E44" s="21">
        <v>83</v>
      </c>
      <c r="F44" s="21">
        <v>156</v>
      </c>
      <c r="G44" s="21">
        <v>74</v>
      </c>
      <c r="H44" s="21">
        <v>82</v>
      </c>
      <c r="I44" s="21">
        <v>2</v>
      </c>
      <c r="J44" s="21">
        <v>2</v>
      </c>
      <c r="K44" s="21" t="s">
        <v>39</v>
      </c>
      <c r="L44" s="21">
        <v>3</v>
      </c>
      <c r="M44" s="21">
        <v>2</v>
      </c>
      <c r="N44" s="21">
        <v>1</v>
      </c>
      <c r="O44" s="21">
        <v>2</v>
      </c>
      <c r="P44" s="21">
        <v>2</v>
      </c>
      <c r="Q44" s="21" t="s">
        <v>39</v>
      </c>
      <c r="R44" s="66">
        <v>95.705521472392647</v>
      </c>
      <c r="S44" s="68"/>
      <c r="T44" s="66">
        <v>1.8404907975460123</v>
      </c>
      <c r="U44" s="68"/>
    </row>
    <row r="45" spans="2:21" s="1" customFormat="1" ht="18" customHeight="1">
      <c r="B45" s="20">
        <v>8</v>
      </c>
      <c r="C45" s="21">
        <v>140</v>
      </c>
      <c r="D45" s="21">
        <v>74</v>
      </c>
      <c r="E45" s="21">
        <v>66</v>
      </c>
      <c r="F45" s="21">
        <v>136</v>
      </c>
      <c r="G45" s="21">
        <v>71</v>
      </c>
      <c r="H45" s="21">
        <v>65</v>
      </c>
      <c r="I45" s="21">
        <v>2</v>
      </c>
      <c r="J45" s="21">
        <v>2</v>
      </c>
      <c r="K45" s="21" t="s">
        <v>8</v>
      </c>
      <c r="L45" s="21" t="s">
        <v>39</v>
      </c>
      <c r="M45" s="21" t="s">
        <v>39</v>
      </c>
      <c r="N45" s="21" t="s">
        <v>39</v>
      </c>
      <c r="O45" s="21">
        <v>2</v>
      </c>
      <c r="P45" s="21">
        <v>1</v>
      </c>
      <c r="Q45" s="21">
        <v>1</v>
      </c>
      <c r="R45" s="66">
        <v>97.142857142857139</v>
      </c>
      <c r="S45" s="68"/>
      <c r="T45" s="66" t="s">
        <v>39</v>
      </c>
      <c r="U45" s="68"/>
    </row>
    <row r="46" spans="2:21" s="1" customFormat="1" ht="18" customHeight="1">
      <c r="B46" s="20">
        <v>9</v>
      </c>
      <c r="C46" s="21">
        <v>116</v>
      </c>
      <c r="D46" s="21">
        <v>59</v>
      </c>
      <c r="E46" s="21">
        <v>57</v>
      </c>
      <c r="F46" s="21">
        <v>116</v>
      </c>
      <c r="G46" s="21">
        <v>59</v>
      </c>
      <c r="H46" s="21">
        <v>57</v>
      </c>
      <c r="I46" s="21" t="s">
        <v>8</v>
      </c>
      <c r="J46" s="21" t="s">
        <v>8</v>
      </c>
      <c r="K46" s="21" t="s">
        <v>39</v>
      </c>
      <c r="L46" s="21" t="s">
        <v>8</v>
      </c>
      <c r="M46" s="21" t="s">
        <v>39</v>
      </c>
      <c r="N46" s="21" t="s">
        <v>8</v>
      </c>
      <c r="O46" s="21" t="s">
        <v>39</v>
      </c>
      <c r="P46" s="21" t="s">
        <v>39</v>
      </c>
      <c r="Q46" s="21" t="s">
        <v>39</v>
      </c>
      <c r="R46" s="66">
        <v>100</v>
      </c>
      <c r="S46" s="68"/>
      <c r="T46" s="66" t="s">
        <v>14</v>
      </c>
      <c r="U46" s="68"/>
    </row>
    <row r="47" spans="2:21" s="1" customFormat="1" ht="18" customHeight="1">
      <c r="B47" s="22">
        <v>10</v>
      </c>
      <c r="C47" s="23">
        <v>178</v>
      </c>
      <c r="D47" s="23">
        <v>100</v>
      </c>
      <c r="E47" s="23">
        <v>78</v>
      </c>
      <c r="F47" s="23">
        <v>174</v>
      </c>
      <c r="G47" s="23">
        <v>98</v>
      </c>
      <c r="H47" s="23">
        <v>76</v>
      </c>
      <c r="I47" s="23">
        <v>2</v>
      </c>
      <c r="J47" s="23">
        <v>2</v>
      </c>
      <c r="K47" s="23" t="s">
        <v>39</v>
      </c>
      <c r="L47" s="23" t="s">
        <v>39</v>
      </c>
      <c r="M47" s="23" t="s">
        <v>39</v>
      </c>
      <c r="N47" s="23" t="s">
        <v>39</v>
      </c>
      <c r="O47" s="23">
        <v>2</v>
      </c>
      <c r="P47" s="23" t="s">
        <v>39</v>
      </c>
      <c r="Q47" s="23">
        <v>2</v>
      </c>
      <c r="R47" s="69">
        <v>97.752808988764045</v>
      </c>
      <c r="S47" s="70"/>
      <c r="T47" s="69" t="s">
        <v>39</v>
      </c>
      <c r="U47" s="70"/>
    </row>
    <row r="48" spans="2:21" s="1" customFormat="1" ht="18" customHeight="1">
      <c r="B48" s="20">
        <v>11</v>
      </c>
      <c r="C48" s="21">
        <v>136</v>
      </c>
      <c r="D48" s="21">
        <v>68</v>
      </c>
      <c r="E48" s="21">
        <v>68</v>
      </c>
      <c r="F48" s="21">
        <v>134</v>
      </c>
      <c r="G48" s="21">
        <v>66</v>
      </c>
      <c r="H48" s="21">
        <v>68</v>
      </c>
      <c r="I48" s="21">
        <v>1</v>
      </c>
      <c r="J48" s="21">
        <v>1</v>
      </c>
      <c r="K48" s="21" t="s">
        <v>39</v>
      </c>
      <c r="L48" s="21" t="s">
        <v>39</v>
      </c>
      <c r="M48" s="21" t="s">
        <v>39</v>
      </c>
      <c r="N48" s="21" t="s">
        <v>39</v>
      </c>
      <c r="O48" s="21">
        <v>1</v>
      </c>
      <c r="P48" s="21">
        <v>1</v>
      </c>
      <c r="Q48" s="21" t="s">
        <v>39</v>
      </c>
      <c r="R48" s="66">
        <v>98.529411764705884</v>
      </c>
      <c r="S48" s="68"/>
      <c r="T48" s="66" t="s">
        <v>39</v>
      </c>
      <c r="U48" s="68"/>
    </row>
    <row r="49" spans="2:21" s="1" customFormat="1" ht="18" customHeight="1">
      <c r="B49" s="20">
        <v>12</v>
      </c>
      <c r="C49" s="21">
        <v>144</v>
      </c>
      <c r="D49" s="21">
        <v>80</v>
      </c>
      <c r="E49" s="21">
        <v>64</v>
      </c>
      <c r="F49" s="21">
        <v>142</v>
      </c>
      <c r="G49" s="21">
        <v>79</v>
      </c>
      <c r="H49" s="21">
        <v>63</v>
      </c>
      <c r="I49" s="21">
        <v>2</v>
      </c>
      <c r="J49" s="21">
        <v>1</v>
      </c>
      <c r="K49" s="21">
        <v>1</v>
      </c>
      <c r="L49" s="21" t="s">
        <v>39</v>
      </c>
      <c r="M49" s="21" t="s">
        <v>39</v>
      </c>
      <c r="N49" s="21" t="s">
        <v>39</v>
      </c>
      <c r="O49" s="21" t="s">
        <v>39</v>
      </c>
      <c r="P49" s="21" t="s">
        <v>39</v>
      </c>
      <c r="Q49" s="21" t="s">
        <v>39</v>
      </c>
      <c r="R49" s="66">
        <v>98.611111111111114</v>
      </c>
      <c r="S49" s="68"/>
      <c r="T49" s="66" t="s">
        <v>39</v>
      </c>
      <c r="U49" s="68"/>
    </row>
    <row r="50" spans="2:21" s="1" customFormat="1" ht="18" customHeight="1">
      <c r="B50" s="20">
        <v>13</v>
      </c>
      <c r="C50" s="21">
        <v>100</v>
      </c>
      <c r="D50" s="21">
        <v>54</v>
      </c>
      <c r="E50" s="21">
        <v>46</v>
      </c>
      <c r="F50" s="21">
        <v>100</v>
      </c>
      <c r="G50" s="21">
        <v>54</v>
      </c>
      <c r="H50" s="21">
        <v>46</v>
      </c>
      <c r="I50" s="21" t="s">
        <v>8</v>
      </c>
      <c r="J50" s="21" t="s">
        <v>39</v>
      </c>
      <c r="K50" s="21" t="s">
        <v>8</v>
      </c>
      <c r="L50" s="21" t="s">
        <v>39</v>
      </c>
      <c r="M50" s="21" t="s">
        <v>39</v>
      </c>
      <c r="N50" s="21" t="s">
        <v>39</v>
      </c>
      <c r="O50" s="21" t="s">
        <v>39</v>
      </c>
      <c r="P50" s="21" t="s">
        <v>39</v>
      </c>
      <c r="Q50" s="21" t="s">
        <v>39</v>
      </c>
      <c r="R50" s="66">
        <v>100</v>
      </c>
      <c r="S50" s="67"/>
      <c r="T50" s="66" t="s">
        <v>39</v>
      </c>
      <c r="U50" s="67"/>
    </row>
    <row r="51" spans="2:21" s="1" customFormat="1" ht="18" customHeight="1">
      <c r="B51" s="20">
        <v>14</v>
      </c>
      <c r="C51" s="21">
        <v>138</v>
      </c>
      <c r="D51" s="21">
        <v>64</v>
      </c>
      <c r="E51" s="21">
        <v>74</v>
      </c>
      <c r="F51" s="21">
        <v>137</v>
      </c>
      <c r="G51" s="21">
        <v>64</v>
      </c>
      <c r="H51" s="21">
        <v>73</v>
      </c>
      <c r="I51" s="21" t="s">
        <v>8</v>
      </c>
      <c r="J51" s="21" t="s">
        <v>39</v>
      </c>
      <c r="K51" s="21" t="s">
        <v>8</v>
      </c>
      <c r="L51" s="21" t="s">
        <v>39</v>
      </c>
      <c r="M51" s="21" t="s">
        <v>39</v>
      </c>
      <c r="N51" s="21" t="s">
        <v>39</v>
      </c>
      <c r="O51" s="21">
        <v>1</v>
      </c>
      <c r="P51" s="21" t="s">
        <v>39</v>
      </c>
      <c r="Q51" s="21">
        <v>1</v>
      </c>
      <c r="R51" s="66">
        <v>99.275362318840578</v>
      </c>
      <c r="S51" s="67"/>
      <c r="T51" s="66" t="s">
        <v>39</v>
      </c>
      <c r="U51" s="67"/>
    </row>
    <row r="52" spans="2:21" s="1" customFormat="1" ht="18" customHeight="1">
      <c r="B52" s="20">
        <v>15</v>
      </c>
      <c r="C52" s="21">
        <v>120</v>
      </c>
      <c r="D52" s="21">
        <v>63</v>
      </c>
      <c r="E52" s="21">
        <v>57</v>
      </c>
      <c r="F52" s="21">
        <v>114</v>
      </c>
      <c r="G52" s="21">
        <v>58</v>
      </c>
      <c r="H52" s="21">
        <v>56</v>
      </c>
      <c r="I52" s="21">
        <v>2</v>
      </c>
      <c r="J52" s="21">
        <v>1</v>
      </c>
      <c r="K52" s="21">
        <v>1</v>
      </c>
      <c r="L52" s="21">
        <v>1</v>
      </c>
      <c r="M52" s="21">
        <v>1</v>
      </c>
      <c r="N52" s="21" t="s">
        <v>39</v>
      </c>
      <c r="O52" s="21">
        <v>3</v>
      </c>
      <c r="P52" s="21">
        <v>3</v>
      </c>
      <c r="Q52" s="21" t="s">
        <v>39</v>
      </c>
      <c r="R52" s="66">
        <v>95</v>
      </c>
      <c r="S52" s="67"/>
      <c r="T52" s="66">
        <v>0.83333333333333337</v>
      </c>
      <c r="U52" s="67"/>
    </row>
    <row r="53" spans="2:21" s="1" customFormat="1" ht="18" customHeight="1">
      <c r="B53" s="20">
        <v>16</v>
      </c>
      <c r="C53" s="24">
        <v>109</v>
      </c>
      <c r="D53" s="21">
        <v>58</v>
      </c>
      <c r="E53" s="21">
        <v>51</v>
      </c>
      <c r="F53" s="21">
        <v>109</v>
      </c>
      <c r="G53" s="21">
        <v>58</v>
      </c>
      <c r="H53" s="21">
        <v>51</v>
      </c>
      <c r="I53" s="21" t="s">
        <v>8</v>
      </c>
      <c r="J53" s="21" t="s">
        <v>8</v>
      </c>
      <c r="K53" s="21" t="s">
        <v>39</v>
      </c>
      <c r="L53" s="21" t="s">
        <v>39</v>
      </c>
      <c r="M53" s="21" t="s">
        <v>39</v>
      </c>
      <c r="N53" s="21" t="s">
        <v>39</v>
      </c>
      <c r="O53" s="21" t="s">
        <v>39</v>
      </c>
      <c r="P53" s="21" t="s">
        <v>39</v>
      </c>
      <c r="Q53" s="21" t="s">
        <v>39</v>
      </c>
      <c r="R53" s="66">
        <v>100</v>
      </c>
      <c r="S53" s="67"/>
      <c r="T53" s="66" t="s">
        <v>39</v>
      </c>
      <c r="U53" s="67"/>
    </row>
    <row r="54" spans="2:21" s="1" customFormat="1" ht="12" customHeight="1">
      <c r="B54" s="2"/>
    </row>
    <row r="55" spans="2:21" s="1" customFormat="1" ht="14.25" customHeight="1">
      <c r="B55" s="26" t="s">
        <v>31</v>
      </c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82" t="s">
        <v>11</v>
      </c>
      <c r="T55" s="82"/>
      <c r="U55" s="82"/>
    </row>
    <row r="56" spans="2:21" s="1" customFormat="1" ht="6.75" customHeight="1">
      <c r="B56" s="17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8"/>
    </row>
    <row r="57" spans="2:21" s="1" customFormat="1" ht="18" customHeight="1">
      <c r="B57" s="71" t="s">
        <v>15</v>
      </c>
      <c r="C57" s="73" t="s">
        <v>0</v>
      </c>
      <c r="D57" s="73"/>
      <c r="E57" s="74"/>
      <c r="F57" s="77" t="s">
        <v>21</v>
      </c>
      <c r="G57" s="73"/>
      <c r="H57" s="74"/>
      <c r="I57" s="77" t="s">
        <v>25</v>
      </c>
      <c r="J57" s="77"/>
      <c r="K57" s="78"/>
      <c r="L57" s="73" t="s">
        <v>4</v>
      </c>
      <c r="M57" s="73"/>
      <c r="N57" s="74"/>
      <c r="O57" s="73" t="s">
        <v>10</v>
      </c>
      <c r="P57" s="73"/>
      <c r="Q57" s="74"/>
      <c r="R57" s="81" t="s">
        <v>5</v>
      </c>
      <c r="S57" s="74"/>
      <c r="T57" s="73" t="s">
        <v>7</v>
      </c>
      <c r="U57" s="74"/>
    </row>
    <row r="58" spans="2:21" s="1" customFormat="1" ht="18" customHeight="1">
      <c r="B58" s="71"/>
      <c r="C58" s="75"/>
      <c r="D58" s="75"/>
      <c r="E58" s="76"/>
      <c r="F58" s="75"/>
      <c r="G58" s="75"/>
      <c r="H58" s="76"/>
      <c r="I58" s="79"/>
      <c r="J58" s="79"/>
      <c r="K58" s="80"/>
      <c r="L58" s="75"/>
      <c r="M58" s="75"/>
      <c r="N58" s="76"/>
      <c r="O58" s="75"/>
      <c r="P58" s="75"/>
      <c r="Q58" s="76"/>
      <c r="R58" s="81"/>
      <c r="S58" s="74"/>
      <c r="T58" s="73"/>
      <c r="U58" s="74"/>
    </row>
    <row r="59" spans="2:21" s="1" customFormat="1" ht="18" customHeight="1">
      <c r="B59" s="72"/>
      <c r="C59" s="19" t="s">
        <v>1</v>
      </c>
      <c r="D59" s="19" t="s">
        <v>2</v>
      </c>
      <c r="E59" s="19" t="s">
        <v>3</v>
      </c>
      <c r="F59" s="19" t="s">
        <v>1</v>
      </c>
      <c r="G59" s="19" t="s">
        <v>2</v>
      </c>
      <c r="H59" s="19" t="s">
        <v>3</v>
      </c>
      <c r="I59" s="19" t="s">
        <v>1</v>
      </c>
      <c r="J59" s="19" t="s">
        <v>2</v>
      </c>
      <c r="K59" s="19" t="s">
        <v>3</v>
      </c>
      <c r="L59" s="19" t="s">
        <v>1</v>
      </c>
      <c r="M59" s="19" t="s">
        <v>2</v>
      </c>
      <c r="N59" s="19" t="s">
        <v>3</v>
      </c>
      <c r="O59" s="19" t="s">
        <v>1</v>
      </c>
      <c r="P59" s="19" t="s">
        <v>2</v>
      </c>
      <c r="Q59" s="19" t="s">
        <v>3</v>
      </c>
      <c r="R59" s="75" t="s">
        <v>38</v>
      </c>
      <c r="S59" s="76"/>
      <c r="T59" s="75" t="s">
        <v>38</v>
      </c>
      <c r="U59" s="76"/>
    </row>
    <row r="60" spans="2:21" s="1" customFormat="1" ht="18" customHeight="1">
      <c r="B60" s="20" t="s">
        <v>18</v>
      </c>
      <c r="C60" s="21">
        <v>170</v>
      </c>
      <c r="D60" s="21">
        <v>81</v>
      </c>
      <c r="E60" s="21">
        <v>89</v>
      </c>
      <c r="F60" s="21">
        <v>168</v>
      </c>
      <c r="G60" s="21">
        <v>79</v>
      </c>
      <c r="H60" s="21">
        <v>89</v>
      </c>
      <c r="I60" s="21">
        <v>1</v>
      </c>
      <c r="J60" s="21">
        <v>1</v>
      </c>
      <c r="K60" s="21" t="s">
        <v>12</v>
      </c>
      <c r="L60" s="21" t="s">
        <v>12</v>
      </c>
      <c r="M60" s="21" t="s">
        <v>12</v>
      </c>
      <c r="N60" s="21" t="s">
        <v>39</v>
      </c>
      <c r="O60" s="21">
        <v>1</v>
      </c>
      <c r="P60" s="21">
        <v>1</v>
      </c>
      <c r="Q60" s="21" t="s">
        <v>12</v>
      </c>
      <c r="R60" s="66">
        <v>98.82352941176471</v>
      </c>
      <c r="S60" s="68"/>
      <c r="T60" s="66" t="s">
        <v>9</v>
      </c>
      <c r="U60" s="68"/>
    </row>
    <row r="61" spans="2:21" s="1" customFormat="1" ht="18" customHeight="1">
      <c r="B61" s="20">
        <v>7</v>
      </c>
      <c r="C61" s="21">
        <v>185</v>
      </c>
      <c r="D61" s="21">
        <v>95</v>
      </c>
      <c r="E61" s="21">
        <v>90</v>
      </c>
      <c r="F61" s="21">
        <v>181</v>
      </c>
      <c r="G61" s="21">
        <v>93</v>
      </c>
      <c r="H61" s="21">
        <v>88</v>
      </c>
      <c r="I61" s="21">
        <v>2</v>
      </c>
      <c r="J61" s="21">
        <v>1</v>
      </c>
      <c r="K61" s="21">
        <v>1</v>
      </c>
      <c r="L61" s="21">
        <v>1</v>
      </c>
      <c r="M61" s="21" t="s">
        <v>12</v>
      </c>
      <c r="N61" s="21">
        <v>1</v>
      </c>
      <c r="O61" s="21">
        <v>1</v>
      </c>
      <c r="P61" s="21">
        <v>1</v>
      </c>
      <c r="Q61" s="21" t="s">
        <v>39</v>
      </c>
      <c r="R61" s="66">
        <v>97.837837837837839</v>
      </c>
      <c r="S61" s="68"/>
      <c r="T61" s="66">
        <v>0.54054054054054057</v>
      </c>
      <c r="U61" s="68"/>
    </row>
    <row r="62" spans="2:21" s="1" customFormat="1" ht="18" customHeight="1">
      <c r="B62" s="20">
        <v>8</v>
      </c>
      <c r="C62" s="21">
        <v>174</v>
      </c>
      <c r="D62" s="21">
        <v>90</v>
      </c>
      <c r="E62" s="21">
        <v>84</v>
      </c>
      <c r="F62" s="21">
        <v>171</v>
      </c>
      <c r="G62" s="21">
        <v>88</v>
      </c>
      <c r="H62" s="21">
        <v>83</v>
      </c>
      <c r="I62" s="21" t="s">
        <v>8</v>
      </c>
      <c r="J62" s="21" t="s">
        <v>8</v>
      </c>
      <c r="K62" s="21" t="s">
        <v>39</v>
      </c>
      <c r="L62" s="21">
        <v>2</v>
      </c>
      <c r="M62" s="21">
        <v>1</v>
      </c>
      <c r="N62" s="21">
        <v>1</v>
      </c>
      <c r="O62" s="21">
        <v>1</v>
      </c>
      <c r="P62" s="21">
        <v>1</v>
      </c>
      <c r="Q62" s="21" t="s">
        <v>9</v>
      </c>
      <c r="R62" s="66">
        <v>98.275862068965509</v>
      </c>
      <c r="S62" s="68"/>
      <c r="T62" s="66">
        <v>1.1494252873563218</v>
      </c>
      <c r="U62" s="68"/>
    </row>
    <row r="63" spans="2:21" s="1" customFormat="1" ht="18" customHeight="1">
      <c r="B63" s="20">
        <v>9</v>
      </c>
      <c r="C63" s="21">
        <v>155</v>
      </c>
      <c r="D63" s="21">
        <v>93</v>
      </c>
      <c r="E63" s="21">
        <v>62</v>
      </c>
      <c r="F63" s="21">
        <v>155</v>
      </c>
      <c r="G63" s="21">
        <v>93</v>
      </c>
      <c r="H63" s="21">
        <v>62</v>
      </c>
      <c r="I63" s="21" t="s">
        <v>39</v>
      </c>
      <c r="J63" s="21" t="s">
        <v>39</v>
      </c>
      <c r="K63" s="21" t="s">
        <v>39</v>
      </c>
      <c r="L63" s="21" t="s">
        <v>39</v>
      </c>
      <c r="M63" s="21" t="s">
        <v>39</v>
      </c>
      <c r="N63" s="21" t="s">
        <v>39</v>
      </c>
      <c r="O63" s="21" t="s">
        <v>39</v>
      </c>
      <c r="P63" s="21" t="s">
        <v>39</v>
      </c>
      <c r="Q63" s="21" t="s">
        <v>39</v>
      </c>
      <c r="R63" s="66">
        <v>100</v>
      </c>
      <c r="S63" s="68"/>
      <c r="T63" s="66" t="s">
        <v>39</v>
      </c>
      <c r="U63" s="68"/>
    </row>
    <row r="64" spans="2:21" s="1" customFormat="1" ht="18" customHeight="1">
      <c r="B64" s="22">
        <v>10</v>
      </c>
      <c r="C64" s="23">
        <v>153</v>
      </c>
      <c r="D64" s="23">
        <v>69</v>
      </c>
      <c r="E64" s="23">
        <v>84</v>
      </c>
      <c r="F64" s="23">
        <v>153</v>
      </c>
      <c r="G64" s="23">
        <v>69</v>
      </c>
      <c r="H64" s="23">
        <v>84</v>
      </c>
      <c r="I64" s="23" t="s">
        <v>8</v>
      </c>
      <c r="J64" s="23" t="s">
        <v>8</v>
      </c>
      <c r="K64" s="23" t="s">
        <v>39</v>
      </c>
      <c r="L64" s="23" t="s">
        <v>39</v>
      </c>
      <c r="M64" s="23" t="s">
        <v>39</v>
      </c>
      <c r="N64" s="23" t="s">
        <v>39</v>
      </c>
      <c r="O64" s="23" t="s">
        <v>8</v>
      </c>
      <c r="P64" s="23" t="s">
        <v>39</v>
      </c>
      <c r="Q64" s="23" t="s">
        <v>9</v>
      </c>
      <c r="R64" s="69">
        <v>100</v>
      </c>
      <c r="S64" s="70"/>
      <c r="T64" s="69" t="s">
        <v>39</v>
      </c>
      <c r="U64" s="70"/>
    </row>
    <row r="65" spans="2:21" s="1" customFormat="1" ht="18" customHeight="1">
      <c r="B65" s="20">
        <v>11</v>
      </c>
      <c r="C65" s="21">
        <v>124</v>
      </c>
      <c r="D65" s="21">
        <v>67</v>
      </c>
      <c r="E65" s="21">
        <v>57</v>
      </c>
      <c r="F65" s="21">
        <v>123</v>
      </c>
      <c r="G65" s="21">
        <v>67</v>
      </c>
      <c r="H65" s="21">
        <v>56</v>
      </c>
      <c r="I65" s="21" t="s">
        <v>8</v>
      </c>
      <c r="J65" s="21" t="s">
        <v>8</v>
      </c>
      <c r="K65" s="21" t="s">
        <v>39</v>
      </c>
      <c r="L65" s="21" t="s">
        <v>39</v>
      </c>
      <c r="M65" s="21" t="s">
        <v>39</v>
      </c>
      <c r="N65" s="21" t="s">
        <v>39</v>
      </c>
      <c r="O65" s="21">
        <v>1</v>
      </c>
      <c r="P65" s="21" t="s">
        <v>8</v>
      </c>
      <c r="Q65" s="21">
        <v>1</v>
      </c>
      <c r="R65" s="66">
        <v>99.193548387096769</v>
      </c>
      <c r="S65" s="68"/>
      <c r="T65" s="66" t="s">
        <v>39</v>
      </c>
      <c r="U65" s="68"/>
    </row>
    <row r="66" spans="2:21" s="1" customFormat="1" ht="18" customHeight="1">
      <c r="B66" s="20">
        <v>12</v>
      </c>
      <c r="C66" s="21">
        <v>140</v>
      </c>
      <c r="D66" s="21">
        <v>76</v>
      </c>
      <c r="E66" s="21">
        <v>64</v>
      </c>
      <c r="F66" s="21">
        <v>135</v>
      </c>
      <c r="G66" s="21">
        <v>71</v>
      </c>
      <c r="H66" s="21">
        <v>64</v>
      </c>
      <c r="I66" s="21">
        <v>2</v>
      </c>
      <c r="J66" s="21">
        <v>2</v>
      </c>
      <c r="K66" s="21" t="s">
        <v>8</v>
      </c>
      <c r="L66" s="21">
        <v>1</v>
      </c>
      <c r="M66" s="21">
        <v>1</v>
      </c>
      <c r="N66" s="21" t="s">
        <v>39</v>
      </c>
      <c r="O66" s="21">
        <v>2</v>
      </c>
      <c r="P66" s="21">
        <v>2</v>
      </c>
      <c r="Q66" s="21" t="s">
        <v>39</v>
      </c>
      <c r="R66" s="66">
        <v>96.428571428571431</v>
      </c>
      <c r="S66" s="68"/>
      <c r="T66" s="66">
        <v>0.7142857142857143</v>
      </c>
      <c r="U66" s="68"/>
    </row>
    <row r="67" spans="2:21" s="1" customFormat="1" ht="18" customHeight="1">
      <c r="B67" s="20">
        <v>13</v>
      </c>
      <c r="C67" s="21">
        <v>110</v>
      </c>
      <c r="D67" s="21">
        <v>49</v>
      </c>
      <c r="E67" s="21">
        <v>61</v>
      </c>
      <c r="F67" s="21">
        <v>109</v>
      </c>
      <c r="G67" s="21">
        <v>48</v>
      </c>
      <c r="H67" s="21">
        <v>61</v>
      </c>
      <c r="I67" s="21" t="s">
        <v>39</v>
      </c>
      <c r="J67" s="21" t="s">
        <v>39</v>
      </c>
      <c r="K67" s="21" t="s">
        <v>39</v>
      </c>
      <c r="L67" s="21">
        <v>1</v>
      </c>
      <c r="M67" s="21">
        <v>1</v>
      </c>
      <c r="N67" s="21" t="s">
        <v>39</v>
      </c>
      <c r="O67" s="21" t="s">
        <v>39</v>
      </c>
      <c r="P67" s="21" t="s">
        <v>39</v>
      </c>
      <c r="Q67" s="21" t="s">
        <v>39</v>
      </c>
      <c r="R67" s="66">
        <v>99.090909090909093</v>
      </c>
      <c r="S67" s="67"/>
      <c r="T67" s="66">
        <v>0.90909090909090906</v>
      </c>
      <c r="U67" s="67"/>
    </row>
    <row r="68" spans="2:21" s="1" customFormat="1" ht="18" customHeight="1">
      <c r="B68" s="20">
        <v>14</v>
      </c>
      <c r="C68" s="21">
        <v>157</v>
      </c>
      <c r="D68" s="21">
        <v>74</v>
      </c>
      <c r="E68" s="21">
        <v>83</v>
      </c>
      <c r="F68" s="21">
        <v>155</v>
      </c>
      <c r="G68" s="21">
        <v>74</v>
      </c>
      <c r="H68" s="21">
        <v>81</v>
      </c>
      <c r="I68" s="21" t="s">
        <v>39</v>
      </c>
      <c r="J68" s="21" t="s">
        <v>39</v>
      </c>
      <c r="K68" s="21" t="s">
        <v>39</v>
      </c>
      <c r="L68" s="21" t="s">
        <v>39</v>
      </c>
      <c r="M68" s="21" t="s">
        <v>39</v>
      </c>
      <c r="N68" s="21" t="s">
        <v>39</v>
      </c>
      <c r="O68" s="21">
        <v>2</v>
      </c>
      <c r="P68" s="21" t="s">
        <v>39</v>
      </c>
      <c r="Q68" s="21">
        <v>2</v>
      </c>
      <c r="R68" s="66">
        <v>98.726114649681534</v>
      </c>
      <c r="S68" s="67"/>
      <c r="T68" s="66" t="s">
        <v>39</v>
      </c>
      <c r="U68" s="67"/>
    </row>
    <row r="69" spans="2:21" s="1" customFormat="1" ht="18" customHeight="1">
      <c r="B69" s="20">
        <v>15</v>
      </c>
      <c r="C69" s="21">
        <v>119</v>
      </c>
      <c r="D69" s="21">
        <v>68</v>
      </c>
      <c r="E69" s="21">
        <v>51</v>
      </c>
      <c r="F69" s="21">
        <v>118</v>
      </c>
      <c r="G69" s="21">
        <v>68</v>
      </c>
      <c r="H69" s="21">
        <v>50</v>
      </c>
      <c r="I69" s="21">
        <v>1</v>
      </c>
      <c r="J69" s="21" t="s">
        <v>8</v>
      </c>
      <c r="K69" s="21">
        <v>1</v>
      </c>
      <c r="L69" s="21" t="s">
        <v>8</v>
      </c>
      <c r="M69" s="21" t="s">
        <v>8</v>
      </c>
      <c r="N69" s="21" t="s">
        <v>39</v>
      </c>
      <c r="O69" s="21" t="s">
        <v>8</v>
      </c>
      <c r="P69" s="21" t="s">
        <v>9</v>
      </c>
      <c r="Q69" s="21" t="s">
        <v>39</v>
      </c>
      <c r="R69" s="66">
        <v>99.159663865546221</v>
      </c>
      <c r="S69" s="67"/>
      <c r="T69" s="66" t="s">
        <v>8</v>
      </c>
      <c r="U69" s="67"/>
    </row>
    <row r="70" spans="2:21" s="1" customFormat="1" ht="18" customHeight="1">
      <c r="B70" s="20">
        <v>16</v>
      </c>
      <c r="C70" s="24">
        <v>115</v>
      </c>
      <c r="D70" s="21">
        <v>59</v>
      </c>
      <c r="E70" s="21">
        <v>56</v>
      </c>
      <c r="F70" s="21">
        <v>109</v>
      </c>
      <c r="G70" s="21">
        <v>53</v>
      </c>
      <c r="H70" s="21">
        <v>56</v>
      </c>
      <c r="I70" s="21">
        <v>5</v>
      </c>
      <c r="J70" s="21">
        <v>5</v>
      </c>
      <c r="K70" s="21" t="s">
        <v>39</v>
      </c>
      <c r="L70" s="21" t="s">
        <v>39</v>
      </c>
      <c r="M70" s="21" t="s">
        <v>39</v>
      </c>
      <c r="N70" s="21" t="s">
        <v>39</v>
      </c>
      <c r="O70" s="21">
        <v>1</v>
      </c>
      <c r="P70" s="21">
        <v>1</v>
      </c>
      <c r="Q70" s="21" t="s">
        <v>39</v>
      </c>
      <c r="R70" s="66">
        <v>94.782608695652172</v>
      </c>
      <c r="S70" s="67"/>
      <c r="T70" s="66" t="s">
        <v>39</v>
      </c>
      <c r="U70" s="67"/>
    </row>
    <row r="71" spans="2:21" s="1" customFormat="1" ht="12" customHeight="1">
      <c r="B71" s="2"/>
    </row>
    <row r="72" spans="2:21" s="1" customFormat="1" ht="14.25" customHeight="1">
      <c r="B72" s="26" t="s">
        <v>32</v>
      </c>
      <c r="C72" s="25"/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25"/>
      <c r="R72" s="25"/>
      <c r="S72" s="82" t="s">
        <v>11</v>
      </c>
      <c r="T72" s="82"/>
      <c r="U72" s="82"/>
    </row>
    <row r="73" spans="2:21" s="1" customFormat="1" ht="6.75" customHeight="1">
      <c r="B73" s="17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8"/>
    </row>
    <row r="74" spans="2:21" s="1" customFormat="1" ht="18" customHeight="1">
      <c r="B74" s="71" t="s">
        <v>15</v>
      </c>
      <c r="C74" s="73" t="s">
        <v>0</v>
      </c>
      <c r="D74" s="73"/>
      <c r="E74" s="74"/>
      <c r="F74" s="77" t="s">
        <v>21</v>
      </c>
      <c r="G74" s="73"/>
      <c r="H74" s="74"/>
      <c r="I74" s="77" t="s">
        <v>25</v>
      </c>
      <c r="J74" s="77"/>
      <c r="K74" s="78"/>
      <c r="L74" s="73" t="s">
        <v>4</v>
      </c>
      <c r="M74" s="73"/>
      <c r="N74" s="74"/>
      <c r="O74" s="73" t="s">
        <v>10</v>
      </c>
      <c r="P74" s="73"/>
      <c r="Q74" s="74"/>
      <c r="R74" s="81" t="s">
        <v>5</v>
      </c>
      <c r="S74" s="74"/>
      <c r="T74" s="73" t="s">
        <v>7</v>
      </c>
      <c r="U74" s="74"/>
    </row>
    <row r="75" spans="2:21" s="1" customFormat="1" ht="18" customHeight="1">
      <c r="B75" s="71"/>
      <c r="C75" s="75"/>
      <c r="D75" s="75"/>
      <c r="E75" s="76"/>
      <c r="F75" s="75"/>
      <c r="G75" s="75"/>
      <c r="H75" s="76"/>
      <c r="I75" s="79"/>
      <c r="J75" s="79"/>
      <c r="K75" s="80"/>
      <c r="L75" s="75"/>
      <c r="M75" s="75"/>
      <c r="N75" s="76"/>
      <c r="O75" s="75"/>
      <c r="P75" s="75"/>
      <c r="Q75" s="76"/>
      <c r="R75" s="81"/>
      <c r="S75" s="74"/>
      <c r="T75" s="73"/>
      <c r="U75" s="74"/>
    </row>
    <row r="76" spans="2:21" s="1" customFormat="1" ht="18" customHeight="1">
      <c r="B76" s="72"/>
      <c r="C76" s="19" t="s">
        <v>1</v>
      </c>
      <c r="D76" s="19" t="s">
        <v>2</v>
      </c>
      <c r="E76" s="19" t="s">
        <v>3</v>
      </c>
      <c r="F76" s="19" t="s">
        <v>1</v>
      </c>
      <c r="G76" s="19" t="s">
        <v>2</v>
      </c>
      <c r="H76" s="19" t="s">
        <v>3</v>
      </c>
      <c r="I76" s="19" t="s">
        <v>1</v>
      </c>
      <c r="J76" s="19" t="s">
        <v>2</v>
      </c>
      <c r="K76" s="19" t="s">
        <v>3</v>
      </c>
      <c r="L76" s="19" t="s">
        <v>1</v>
      </c>
      <c r="M76" s="19" t="s">
        <v>2</v>
      </c>
      <c r="N76" s="19" t="s">
        <v>3</v>
      </c>
      <c r="O76" s="19" t="s">
        <v>1</v>
      </c>
      <c r="P76" s="19" t="s">
        <v>2</v>
      </c>
      <c r="Q76" s="19" t="s">
        <v>3</v>
      </c>
      <c r="R76" s="75" t="s">
        <v>38</v>
      </c>
      <c r="S76" s="76"/>
      <c r="T76" s="75" t="s">
        <v>38</v>
      </c>
      <c r="U76" s="76"/>
    </row>
    <row r="77" spans="2:21" s="1" customFormat="1" ht="18" customHeight="1">
      <c r="B77" s="20" t="s">
        <v>18</v>
      </c>
      <c r="C77" s="21">
        <v>130</v>
      </c>
      <c r="D77" s="21">
        <v>77</v>
      </c>
      <c r="E77" s="21">
        <v>53</v>
      </c>
      <c r="F77" s="21">
        <v>124</v>
      </c>
      <c r="G77" s="21">
        <v>71</v>
      </c>
      <c r="H77" s="21">
        <v>53</v>
      </c>
      <c r="I77" s="21">
        <v>5</v>
      </c>
      <c r="J77" s="21">
        <v>5</v>
      </c>
      <c r="K77" s="21" t="s">
        <v>39</v>
      </c>
      <c r="L77" s="21">
        <v>1</v>
      </c>
      <c r="M77" s="21">
        <v>1</v>
      </c>
      <c r="N77" s="21" t="s">
        <v>39</v>
      </c>
      <c r="O77" s="21" t="s">
        <v>9</v>
      </c>
      <c r="P77" s="21" t="s">
        <v>12</v>
      </c>
      <c r="Q77" s="21" t="s">
        <v>39</v>
      </c>
      <c r="R77" s="66">
        <v>95.384615384615387</v>
      </c>
      <c r="S77" s="68"/>
      <c r="T77" s="66">
        <v>0.76923076923076927</v>
      </c>
      <c r="U77" s="68"/>
    </row>
    <row r="78" spans="2:21" s="1" customFormat="1" ht="18" customHeight="1">
      <c r="B78" s="20">
        <v>7</v>
      </c>
      <c r="C78" s="21">
        <v>110</v>
      </c>
      <c r="D78" s="21">
        <v>58</v>
      </c>
      <c r="E78" s="21">
        <v>52</v>
      </c>
      <c r="F78" s="21">
        <v>105</v>
      </c>
      <c r="G78" s="21">
        <v>53</v>
      </c>
      <c r="H78" s="21">
        <v>52</v>
      </c>
      <c r="I78" s="21">
        <v>5</v>
      </c>
      <c r="J78" s="21">
        <v>5</v>
      </c>
      <c r="K78" s="21" t="s">
        <v>12</v>
      </c>
      <c r="L78" s="21" t="s">
        <v>12</v>
      </c>
      <c r="M78" s="21" t="s">
        <v>39</v>
      </c>
      <c r="N78" s="21" t="s">
        <v>12</v>
      </c>
      <c r="O78" s="21" t="s">
        <v>12</v>
      </c>
      <c r="P78" s="21" t="s">
        <v>12</v>
      </c>
      <c r="Q78" s="21" t="s">
        <v>39</v>
      </c>
      <c r="R78" s="66">
        <v>95.454545454545453</v>
      </c>
      <c r="S78" s="68"/>
      <c r="T78" s="66" t="s">
        <v>8</v>
      </c>
      <c r="U78" s="68"/>
    </row>
    <row r="79" spans="2:21" s="1" customFormat="1" ht="18" customHeight="1">
      <c r="B79" s="20">
        <v>8</v>
      </c>
      <c r="C79" s="21">
        <v>142</v>
      </c>
      <c r="D79" s="21">
        <v>73</v>
      </c>
      <c r="E79" s="21">
        <v>69</v>
      </c>
      <c r="F79" s="21">
        <v>135</v>
      </c>
      <c r="G79" s="21">
        <v>69</v>
      </c>
      <c r="H79" s="21">
        <v>66</v>
      </c>
      <c r="I79" s="21">
        <v>5</v>
      </c>
      <c r="J79" s="21">
        <v>3</v>
      </c>
      <c r="K79" s="21">
        <v>2</v>
      </c>
      <c r="L79" s="21" t="s">
        <v>8</v>
      </c>
      <c r="M79" s="21" t="s">
        <v>8</v>
      </c>
      <c r="N79" s="21" t="s">
        <v>9</v>
      </c>
      <c r="O79" s="21">
        <v>2</v>
      </c>
      <c r="P79" s="21">
        <v>1</v>
      </c>
      <c r="Q79" s="21">
        <v>1</v>
      </c>
      <c r="R79" s="66">
        <v>95.070422535211264</v>
      </c>
      <c r="S79" s="68"/>
      <c r="T79" s="66" t="s">
        <v>12</v>
      </c>
      <c r="U79" s="68"/>
    </row>
    <row r="80" spans="2:21" s="1" customFormat="1" ht="18" customHeight="1">
      <c r="B80" s="20">
        <v>9</v>
      </c>
      <c r="C80" s="21">
        <v>113</v>
      </c>
      <c r="D80" s="21">
        <v>60</v>
      </c>
      <c r="E80" s="21">
        <v>53</v>
      </c>
      <c r="F80" s="21">
        <v>111</v>
      </c>
      <c r="G80" s="21">
        <v>59</v>
      </c>
      <c r="H80" s="21">
        <v>52</v>
      </c>
      <c r="I80" s="21" t="s">
        <v>39</v>
      </c>
      <c r="J80" s="21" t="s">
        <v>39</v>
      </c>
      <c r="K80" s="21" t="s">
        <v>39</v>
      </c>
      <c r="L80" s="21">
        <v>1</v>
      </c>
      <c r="M80" s="21" t="s">
        <v>39</v>
      </c>
      <c r="N80" s="21">
        <v>1</v>
      </c>
      <c r="O80" s="21">
        <v>1</v>
      </c>
      <c r="P80" s="21">
        <v>1</v>
      </c>
      <c r="Q80" s="21" t="s">
        <v>39</v>
      </c>
      <c r="R80" s="66">
        <v>98.230088495575217</v>
      </c>
      <c r="S80" s="68"/>
      <c r="T80" s="66">
        <v>0.88495575221238942</v>
      </c>
      <c r="U80" s="68"/>
    </row>
    <row r="81" spans="2:21" s="1" customFormat="1" ht="18" customHeight="1">
      <c r="B81" s="22">
        <v>10</v>
      </c>
      <c r="C81" s="23">
        <v>124</v>
      </c>
      <c r="D81" s="23">
        <v>66</v>
      </c>
      <c r="E81" s="23">
        <v>58</v>
      </c>
      <c r="F81" s="23">
        <v>121</v>
      </c>
      <c r="G81" s="23">
        <v>64</v>
      </c>
      <c r="H81" s="23">
        <v>57</v>
      </c>
      <c r="I81" s="23">
        <v>1</v>
      </c>
      <c r="J81" s="23">
        <v>1</v>
      </c>
      <c r="K81" s="23" t="s">
        <v>39</v>
      </c>
      <c r="L81" s="23">
        <v>1</v>
      </c>
      <c r="M81" s="23">
        <v>1</v>
      </c>
      <c r="N81" s="23" t="s">
        <v>39</v>
      </c>
      <c r="O81" s="23">
        <v>1</v>
      </c>
      <c r="P81" s="23" t="s">
        <v>39</v>
      </c>
      <c r="Q81" s="23">
        <v>1</v>
      </c>
      <c r="R81" s="69">
        <v>97.58064516129032</v>
      </c>
      <c r="S81" s="70"/>
      <c r="T81" s="69">
        <v>0.80645161290322576</v>
      </c>
      <c r="U81" s="70"/>
    </row>
    <row r="82" spans="2:21" s="1" customFormat="1" ht="18" customHeight="1">
      <c r="B82" s="20">
        <v>11</v>
      </c>
      <c r="C82" s="21">
        <v>112</v>
      </c>
      <c r="D82" s="21">
        <v>68</v>
      </c>
      <c r="E82" s="21">
        <v>44</v>
      </c>
      <c r="F82" s="21">
        <v>109</v>
      </c>
      <c r="G82" s="21">
        <v>66</v>
      </c>
      <c r="H82" s="21">
        <v>43</v>
      </c>
      <c r="I82" s="21">
        <v>2</v>
      </c>
      <c r="J82" s="21">
        <v>1</v>
      </c>
      <c r="K82" s="21">
        <v>1</v>
      </c>
      <c r="L82" s="21" t="s">
        <v>39</v>
      </c>
      <c r="M82" s="21" t="s">
        <v>39</v>
      </c>
      <c r="N82" s="21" t="s">
        <v>39</v>
      </c>
      <c r="O82" s="21">
        <v>1</v>
      </c>
      <c r="P82" s="21">
        <v>1</v>
      </c>
      <c r="Q82" s="21" t="s">
        <v>9</v>
      </c>
      <c r="R82" s="66">
        <v>97.321428571428569</v>
      </c>
      <c r="S82" s="68"/>
      <c r="T82" s="66" t="s">
        <v>39</v>
      </c>
      <c r="U82" s="68"/>
    </row>
    <row r="83" spans="2:21" s="1" customFormat="1" ht="18" customHeight="1">
      <c r="B83" s="20">
        <v>12</v>
      </c>
      <c r="C83" s="21">
        <v>121</v>
      </c>
      <c r="D83" s="21">
        <v>60</v>
      </c>
      <c r="E83" s="21">
        <v>61</v>
      </c>
      <c r="F83" s="21">
        <v>120</v>
      </c>
      <c r="G83" s="21">
        <v>60</v>
      </c>
      <c r="H83" s="21">
        <v>60</v>
      </c>
      <c r="I83" s="21" t="s">
        <v>8</v>
      </c>
      <c r="J83" s="21" t="s">
        <v>8</v>
      </c>
      <c r="K83" s="21" t="s">
        <v>39</v>
      </c>
      <c r="L83" s="21">
        <v>1</v>
      </c>
      <c r="M83" s="21" t="s">
        <v>8</v>
      </c>
      <c r="N83" s="21">
        <v>1</v>
      </c>
      <c r="O83" s="21" t="s">
        <v>9</v>
      </c>
      <c r="P83" s="21" t="s">
        <v>8</v>
      </c>
      <c r="Q83" s="21" t="s">
        <v>39</v>
      </c>
      <c r="R83" s="66">
        <v>99.173553719008268</v>
      </c>
      <c r="S83" s="68"/>
      <c r="T83" s="66">
        <v>0.82644628099173556</v>
      </c>
      <c r="U83" s="68"/>
    </row>
    <row r="84" spans="2:21" s="1" customFormat="1" ht="18" customHeight="1">
      <c r="B84" s="20">
        <v>13</v>
      </c>
      <c r="C84" s="21">
        <v>121</v>
      </c>
      <c r="D84" s="21">
        <v>67</v>
      </c>
      <c r="E84" s="21">
        <v>54</v>
      </c>
      <c r="F84" s="21">
        <v>121</v>
      </c>
      <c r="G84" s="21">
        <v>67</v>
      </c>
      <c r="H84" s="21">
        <v>54</v>
      </c>
      <c r="I84" s="21" t="s">
        <v>39</v>
      </c>
      <c r="J84" s="21" t="s">
        <v>39</v>
      </c>
      <c r="K84" s="21" t="s">
        <v>39</v>
      </c>
      <c r="L84" s="21" t="s">
        <v>8</v>
      </c>
      <c r="M84" s="21" t="s">
        <v>8</v>
      </c>
      <c r="N84" s="21" t="s">
        <v>39</v>
      </c>
      <c r="O84" s="21" t="s">
        <v>39</v>
      </c>
      <c r="P84" s="21" t="s">
        <v>39</v>
      </c>
      <c r="Q84" s="21" t="s">
        <v>39</v>
      </c>
      <c r="R84" s="66">
        <v>100</v>
      </c>
      <c r="S84" s="67"/>
      <c r="T84" s="66" t="s">
        <v>8</v>
      </c>
      <c r="U84" s="67"/>
    </row>
    <row r="85" spans="2:21" s="1" customFormat="1" ht="18" customHeight="1">
      <c r="B85" s="20">
        <v>14</v>
      </c>
      <c r="C85" s="21">
        <v>114</v>
      </c>
      <c r="D85" s="21">
        <v>58</v>
      </c>
      <c r="E85" s="21">
        <v>56</v>
      </c>
      <c r="F85" s="21">
        <v>111</v>
      </c>
      <c r="G85" s="21">
        <v>55</v>
      </c>
      <c r="H85" s="21">
        <v>56</v>
      </c>
      <c r="I85" s="21">
        <v>1</v>
      </c>
      <c r="J85" s="21">
        <v>1</v>
      </c>
      <c r="K85" s="21" t="s">
        <v>39</v>
      </c>
      <c r="L85" s="21">
        <v>1</v>
      </c>
      <c r="M85" s="21">
        <v>1</v>
      </c>
      <c r="N85" s="21" t="s">
        <v>39</v>
      </c>
      <c r="O85" s="21">
        <v>1</v>
      </c>
      <c r="P85" s="21">
        <v>1</v>
      </c>
      <c r="Q85" s="21" t="s">
        <v>9</v>
      </c>
      <c r="R85" s="66">
        <v>97.368421052631575</v>
      </c>
      <c r="S85" s="67"/>
      <c r="T85" s="66">
        <v>0.8771929824561403</v>
      </c>
      <c r="U85" s="67"/>
    </row>
    <row r="86" spans="2:21" s="1" customFormat="1" ht="18" customHeight="1">
      <c r="B86" s="20">
        <v>15</v>
      </c>
      <c r="C86" s="21">
        <v>99</v>
      </c>
      <c r="D86" s="21">
        <v>54</v>
      </c>
      <c r="E86" s="21">
        <v>45</v>
      </c>
      <c r="F86" s="21">
        <v>96</v>
      </c>
      <c r="G86" s="21">
        <v>51</v>
      </c>
      <c r="H86" s="21">
        <v>45</v>
      </c>
      <c r="I86" s="21">
        <v>3</v>
      </c>
      <c r="J86" s="21">
        <v>3</v>
      </c>
      <c r="K86" s="21" t="s">
        <v>8</v>
      </c>
      <c r="L86" s="21" t="s">
        <v>39</v>
      </c>
      <c r="M86" s="21" t="s">
        <v>39</v>
      </c>
      <c r="N86" s="21" t="s">
        <v>39</v>
      </c>
      <c r="O86" s="21" t="s">
        <v>39</v>
      </c>
      <c r="P86" s="21" t="s">
        <v>39</v>
      </c>
      <c r="Q86" s="21" t="s">
        <v>39</v>
      </c>
      <c r="R86" s="66">
        <v>96.969696969696969</v>
      </c>
      <c r="S86" s="67"/>
      <c r="T86" s="66" t="s">
        <v>39</v>
      </c>
      <c r="U86" s="67"/>
    </row>
    <row r="87" spans="2:21" s="1" customFormat="1" ht="18" customHeight="1">
      <c r="B87" s="20">
        <v>16</v>
      </c>
      <c r="C87" s="24">
        <v>90</v>
      </c>
      <c r="D87" s="21">
        <v>43</v>
      </c>
      <c r="E87" s="21">
        <v>47</v>
      </c>
      <c r="F87" s="21">
        <v>90</v>
      </c>
      <c r="G87" s="21">
        <v>43</v>
      </c>
      <c r="H87" s="21">
        <v>47</v>
      </c>
      <c r="I87" s="21" t="s">
        <v>8</v>
      </c>
      <c r="J87" s="21" t="s">
        <v>8</v>
      </c>
      <c r="K87" s="21" t="s">
        <v>39</v>
      </c>
      <c r="L87" s="21" t="s">
        <v>39</v>
      </c>
      <c r="M87" s="21" t="s">
        <v>39</v>
      </c>
      <c r="N87" s="21" t="s">
        <v>39</v>
      </c>
      <c r="O87" s="21" t="s">
        <v>8</v>
      </c>
      <c r="P87" s="21" t="s">
        <v>9</v>
      </c>
      <c r="Q87" s="21" t="s">
        <v>39</v>
      </c>
      <c r="R87" s="66">
        <v>100</v>
      </c>
      <c r="S87" s="67"/>
      <c r="T87" s="66" t="s">
        <v>39</v>
      </c>
      <c r="U87" s="67"/>
    </row>
    <row r="88" spans="2:21" s="1" customFormat="1" ht="12">
      <c r="B88" s="2"/>
    </row>
    <row r="89" spans="2:21" s="1" customFormat="1" ht="14.25" customHeight="1">
      <c r="B89" s="26" t="s">
        <v>33</v>
      </c>
      <c r="C89" s="25"/>
      <c r="D89" s="25"/>
      <c r="E89" s="25"/>
      <c r="F89" s="25"/>
      <c r="G89" s="25"/>
      <c r="H89" s="25"/>
      <c r="I89" s="25"/>
      <c r="J89" s="25"/>
      <c r="K89" s="25"/>
      <c r="L89" s="25"/>
      <c r="M89" s="25"/>
      <c r="N89" s="25"/>
      <c r="O89" s="25"/>
      <c r="P89" s="25"/>
      <c r="Q89" s="25"/>
      <c r="R89" s="25"/>
      <c r="S89" s="82" t="s">
        <v>11</v>
      </c>
      <c r="T89" s="82"/>
      <c r="U89" s="82"/>
    </row>
    <row r="90" spans="2:21" s="1" customFormat="1" ht="6.75" customHeight="1">
      <c r="B90" s="17"/>
      <c r="C90" s="16"/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16"/>
      <c r="O90" s="16"/>
      <c r="P90" s="16"/>
      <c r="Q90" s="16"/>
      <c r="R90" s="16"/>
      <c r="S90" s="16"/>
      <c r="T90" s="16"/>
      <c r="U90" s="18"/>
    </row>
    <row r="91" spans="2:21" s="1" customFormat="1" ht="18" customHeight="1">
      <c r="B91" s="71" t="s">
        <v>15</v>
      </c>
      <c r="C91" s="73" t="s">
        <v>0</v>
      </c>
      <c r="D91" s="73"/>
      <c r="E91" s="74"/>
      <c r="F91" s="77" t="s">
        <v>21</v>
      </c>
      <c r="G91" s="73"/>
      <c r="H91" s="74"/>
      <c r="I91" s="77" t="s">
        <v>25</v>
      </c>
      <c r="J91" s="77"/>
      <c r="K91" s="78"/>
      <c r="L91" s="73" t="s">
        <v>4</v>
      </c>
      <c r="M91" s="73"/>
      <c r="N91" s="74"/>
      <c r="O91" s="73" t="s">
        <v>10</v>
      </c>
      <c r="P91" s="73"/>
      <c r="Q91" s="74"/>
      <c r="R91" s="81" t="s">
        <v>5</v>
      </c>
      <c r="S91" s="74"/>
      <c r="T91" s="73" t="s">
        <v>7</v>
      </c>
      <c r="U91" s="74"/>
    </row>
    <row r="92" spans="2:21" s="1" customFormat="1" ht="18" customHeight="1">
      <c r="B92" s="71"/>
      <c r="C92" s="75"/>
      <c r="D92" s="75"/>
      <c r="E92" s="76"/>
      <c r="F92" s="75"/>
      <c r="G92" s="75"/>
      <c r="H92" s="76"/>
      <c r="I92" s="79"/>
      <c r="J92" s="79"/>
      <c r="K92" s="80"/>
      <c r="L92" s="75"/>
      <c r="M92" s="75"/>
      <c r="N92" s="76"/>
      <c r="O92" s="75"/>
      <c r="P92" s="75"/>
      <c r="Q92" s="76"/>
      <c r="R92" s="81"/>
      <c r="S92" s="74"/>
      <c r="T92" s="73"/>
      <c r="U92" s="74"/>
    </row>
    <row r="93" spans="2:21" s="1" customFormat="1" ht="18" customHeight="1">
      <c r="B93" s="72"/>
      <c r="C93" s="19" t="s">
        <v>1</v>
      </c>
      <c r="D93" s="19" t="s">
        <v>2</v>
      </c>
      <c r="E93" s="19" t="s">
        <v>3</v>
      </c>
      <c r="F93" s="19" t="s">
        <v>1</v>
      </c>
      <c r="G93" s="19" t="s">
        <v>2</v>
      </c>
      <c r="H93" s="19" t="s">
        <v>3</v>
      </c>
      <c r="I93" s="19" t="s">
        <v>1</v>
      </c>
      <c r="J93" s="19" t="s">
        <v>2</v>
      </c>
      <c r="K93" s="19" t="s">
        <v>3</v>
      </c>
      <c r="L93" s="19" t="s">
        <v>1</v>
      </c>
      <c r="M93" s="19" t="s">
        <v>2</v>
      </c>
      <c r="N93" s="19" t="s">
        <v>3</v>
      </c>
      <c r="O93" s="19" t="s">
        <v>1</v>
      </c>
      <c r="P93" s="19" t="s">
        <v>2</v>
      </c>
      <c r="Q93" s="19" t="s">
        <v>3</v>
      </c>
      <c r="R93" s="75" t="s">
        <v>38</v>
      </c>
      <c r="S93" s="76"/>
      <c r="T93" s="75" t="s">
        <v>38</v>
      </c>
      <c r="U93" s="76"/>
    </row>
    <row r="94" spans="2:21" s="1" customFormat="1" ht="18" customHeight="1">
      <c r="B94" s="20" t="s">
        <v>18</v>
      </c>
      <c r="C94" s="21">
        <v>56</v>
      </c>
      <c r="D94" s="21">
        <v>26</v>
      </c>
      <c r="E94" s="21">
        <v>30</v>
      </c>
      <c r="F94" s="21">
        <v>54</v>
      </c>
      <c r="G94" s="21">
        <v>24</v>
      </c>
      <c r="H94" s="21">
        <v>30</v>
      </c>
      <c r="I94" s="21">
        <v>1</v>
      </c>
      <c r="J94" s="21">
        <v>1</v>
      </c>
      <c r="K94" s="21" t="s">
        <v>39</v>
      </c>
      <c r="L94" s="21">
        <v>1</v>
      </c>
      <c r="M94" s="21">
        <v>1</v>
      </c>
      <c r="N94" s="21" t="s">
        <v>39</v>
      </c>
      <c r="O94" s="21" t="s">
        <v>39</v>
      </c>
      <c r="P94" s="21" t="s">
        <v>39</v>
      </c>
      <c r="Q94" s="21" t="s">
        <v>39</v>
      </c>
      <c r="R94" s="66">
        <v>96.428571428571431</v>
      </c>
      <c r="S94" s="68"/>
      <c r="T94" s="66">
        <v>1.7857142857142856</v>
      </c>
      <c r="U94" s="68"/>
    </row>
    <row r="95" spans="2:21" s="1" customFormat="1" ht="18" customHeight="1">
      <c r="B95" s="20">
        <v>7</v>
      </c>
      <c r="C95" s="21">
        <v>63</v>
      </c>
      <c r="D95" s="21">
        <v>32</v>
      </c>
      <c r="E95" s="21">
        <v>31</v>
      </c>
      <c r="F95" s="21">
        <v>62</v>
      </c>
      <c r="G95" s="21">
        <v>31</v>
      </c>
      <c r="H95" s="21">
        <v>31</v>
      </c>
      <c r="I95" s="21" t="s">
        <v>12</v>
      </c>
      <c r="J95" s="21" t="s">
        <v>12</v>
      </c>
      <c r="K95" s="21" t="s">
        <v>39</v>
      </c>
      <c r="L95" s="21" t="s">
        <v>39</v>
      </c>
      <c r="M95" s="21" t="s">
        <v>39</v>
      </c>
      <c r="N95" s="21" t="s">
        <v>39</v>
      </c>
      <c r="O95" s="21">
        <v>1</v>
      </c>
      <c r="P95" s="21">
        <v>1</v>
      </c>
      <c r="Q95" s="21" t="s">
        <v>39</v>
      </c>
      <c r="R95" s="66">
        <v>98.412698412698404</v>
      </c>
      <c r="S95" s="68"/>
      <c r="T95" s="66" t="s">
        <v>39</v>
      </c>
      <c r="U95" s="68"/>
    </row>
    <row r="96" spans="2:21" s="1" customFormat="1" ht="18" customHeight="1">
      <c r="B96" s="20">
        <v>8</v>
      </c>
      <c r="C96" s="21">
        <v>63</v>
      </c>
      <c r="D96" s="21">
        <v>29</v>
      </c>
      <c r="E96" s="21">
        <v>34</v>
      </c>
      <c r="F96" s="21">
        <v>61</v>
      </c>
      <c r="G96" s="21">
        <v>27</v>
      </c>
      <c r="H96" s="21">
        <v>34</v>
      </c>
      <c r="I96" s="21">
        <v>2</v>
      </c>
      <c r="J96" s="21">
        <v>2</v>
      </c>
      <c r="K96" s="21" t="s">
        <v>8</v>
      </c>
      <c r="L96" s="21" t="s">
        <v>39</v>
      </c>
      <c r="M96" s="21" t="s">
        <v>39</v>
      </c>
      <c r="N96" s="21" t="s">
        <v>39</v>
      </c>
      <c r="O96" s="21" t="s">
        <v>8</v>
      </c>
      <c r="P96" s="21" t="s">
        <v>9</v>
      </c>
      <c r="Q96" s="21" t="s">
        <v>9</v>
      </c>
      <c r="R96" s="66">
        <v>96.825396825396822</v>
      </c>
      <c r="S96" s="68"/>
      <c r="T96" s="66" t="s">
        <v>39</v>
      </c>
      <c r="U96" s="68"/>
    </row>
    <row r="97" spans="2:21" s="1" customFormat="1" ht="18" customHeight="1">
      <c r="B97" s="20">
        <v>9</v>
      </c>
      <c r="C97" s="21">
        <v>65</v>
      </c>
      <c r="D97" s="21">
        <v>29</v>
      </c>
      <c r="E97" s="21">
        <v>36</v>
      </c>
      <c r="F97" s="21">
        <v>65</v>
      </c>
      <c r="G97" s="21">
        <v>29</v>
      </c>
      <c r="H97" s="21">
        <v>36</v>
      </c>
      <c r="I97" s="21" t="s">
        <v>39</v>
      </c>
      <c r="J97" s="21" t="s">
        <v>39</v>
      </c>
      <c r="K97" s="21" t="s">
        <v>39</v>
      </c>
      <c r="L97" s="21" t="s">
        <v>8</v>
      </c>
      <c r="M97" s="21" t="s">
        <v>39</v>
      </c>
      <c r="N97" s="21" t="s">
        <v>8</v>
      </c>
      <c r="O97" s="21" t="s">
        <v>8</v>
      </c>
      <c r="P97" s="21" t="s">
        <v>9</v>
      </c>
      <c r="Q97" s="21" t="s">
        <v>39</v>
      </c>
      <c r="R97" s="66">
        <v>100</v>
      </c>
      <c r="S97" s="68"/>
      <c r="T97" s="66" t="s">
        <v>8</v>
      </c>
      <c r="U97" s="68"/>
    </row>
    <row r="98" spans="2:21" s="1" customFormat="1" ht="18" customHeight="1">
      <c r="B98" s="22">
        <v>10</v>
      </c>
      <c r="C98" s="23">
        <v>79</v>
      </c>
      <c r="D98" s="23">
        <v>36</v>
      </c>
      <c r="E98" s="23">
        <v>43</v>
      </c>
      <c r="F98" s="23">
        <v>74</v>
      </c>
      <c r="G98" s="23">
        <v>34</v>
      </c>
      <c r="H98" s="23">
        <v>40</v>
      </c>
      <c r="I98" s="23">
        <v>2</v>
      </c>
      <c r="J98" s="23">
        <v>2</v>
      </c>
      <c r="K98" s="23" t="s">
        <v>39</v>
      </c>
      <c r="L98" s="23">
        <v>1</v>
      </c>
      <c r="M98" s="23" t="s">
        <v>8</v>
      </c>
      <c r="N98" s="23">
        <v>1</v>
      </c>
      <c r="O98" s="23">
        <v>2</v>
      </c>
      <c r="P98" s="23" t="s">
        <v>39</v>
      </c>
      <c r="Q98" s="23">
        <v>2</v>
      </c>
      <c r="R98" s="69">
        <v>93.670886075949369</v>
      </c>
      <c r="S98" s="70"/>
      <c r="T98" s="69">
        <v>1.2658227848101267</v>
      </c>
      <c r="U98" s="70"/>
    </row>
    <row r="99" spans="2:21" s="1" customFormat="1" ht="18" customHeight="1">
      <c r="B99" s="20">
        <v>11</v>
      </c>
      <c r="C99" s="21">
        <v>55</v>
      </c>
      <c r="D99" s="21">
        <v>31</v>
      </c>
      <c r="E99" s="21">
        <v>24</v>
      </c>
      <c r="F99" s="21">
        <v>52</v>
      </c>
      <c r="G99" s="21">
        <v>28</v>
      </c>
      <c r="H99" s="21">
        <v>24</v>
      </c>
      <c r="I99" s="21">
        <v>1</v>
      </c>
      <c r="J99" s="21">
        <v>1</v>
      </c>
      <c r="K99" s="21" t="s">
        <v>8</v>
      </c>
      <c r="L99" s="21" t="s">
        <v>39</v>
      </c>
      <c r="M99" s="21" t="s">
        <v>39</v>
      </c>
      <c r="N99" s="21" t="s">
        <v>39</v>
      </c>
      <c r="O99" s="21">
        <v>2</v>
      </c>
      <c r="P99" s="21">
        <v>2</v>
      </c>
      <c r="Q99" s="21" t="s">
        <v>39</v>
      </c>
      <c r="R99" s="66">
        <v>94.545454545454547</v>
      </c>
      <c r="S99" s="68"/>
      <c r="T99" s="66" t="s">
        <v>39</v>
      </c>
      <c r="U99" s="68"/>
    </row>
    <row r="100" spans="2:21" s="1" customFormat="1" ht="18" customHeight="1">
      <c r="B100" s="20">
        <v>12</v>
      </c>
      <c r="C100" s="21">
        <v>70</v>
      </c>
      <c r="D100" s="21">
        <v>38</v>
      </c>
      <c r="E100" s="21">
        <v>32</v>
      </c>
      <c r="F100" s="21">
        <v>69</v>
      </c>
      <c r="G100" s="21">
        <v>37</v>
      </c>
      <c r="H100" s="21">
        <v>32</v>
      </c>
      <c r="I100" s="21" t="s">
        <v>39</v>
      </c>
      <c r="J100" s="21" t="s">
        <v>39</v>
      </c>
      <c r="K100" s="21" t="s">
        <v>39</v>
      </c>
      <c r="L100" s="21">
        <v>1</v>
      </c>
      <c r="M100" s="21">
        <v>1</v>
      </c>
      <c r="N100" s="21" t="s">
        <v>8</v>
      </c>
      <c r="O100" s="21" t="s">
        <v>39</v>
      </c>
      <c r="P100" s="21" t="s">
        <v>39</v>
      </c>
      <c r="Q100" s="21" t="s">
        <v>39</v>
      </c>
      <c r="R100" s="66">
        <v>98.571428571428584</v>
      </c>
      <c r="S100" s="68"/>
      <c r="T100" s="66">
        <v>1.4285714285714286</v>
      </c>
      <c r="U100" s="68"/>
    </row>
    <row r="101" spans="2:21" s="1" customFormat="1" ht="18" customHeight="1">
      <c r="B101" s="20">
        <v>13</v>
      </c>
      <c r="C101" s="21">
        <v>62</v>
      </c>
      <c r="D101" s="21">
        <v>28</v>
      </c>
      <c r="E101" s="21">
        <v>34</v>
      </c>
      <c r="F101" s="21">
        <v>62</v>
      </c>
      <c r="G101" s="21">
        <v>28</v>
      </c>
      <c r="H101" s="21">
        <v>34</v>
      </c>
      <c r="I101" s="21" t="s">
        <v>39</v>
      </c>
      <c r="J101" s="21" t="s">
        <v>39</v>
      </c>
      <c r="K101" s="21" t="s">
        <v>39</v>
      </c>
      <c r="L101" s="21" t="s">
        <v>39</v>
      </c>
      <c r="M101" s="21" t="s">
        <v>39</v>
      </c>
      <c r="N101" s="21" t="s">
        <v>39</v>
      </c>
      <c r="O101" s="21" t="s">
        <v>39</v>
      </c>
      <c r="P101" s="21" t="s">
        <v>39</v>
      </c>
      <c r="Q101" s="21" t="s">
        <v>39</v>
      </c>
      <c r="R101" s="66">
        <v>100</v>
      </c>
      <c r="S101" s="67"/>
      <c r="T101" s="66" t="s">
        <v>39</v>
      </c>
      <c r="U101" s="67"/>
    </row>
    <row r="102" spans="2:21" s="1" customFormat="1" ht="18" customHeight="1">
      <c r="B102" s="20">
        <v>14</v>
      </c>
      <c r="C102" s="21">
        <v>52</v>
      </c>
      <c r="D102" s="21">
        <v>21</v>
      </c>
      <c r="E102" s="21">
        <v>31</v>
      </c>
      <c r="F102" s="21">
        <v>50</v>
      </c>
      <c r="G102" s="21">
        <v>21</v>
      </c>
      <c r="H102" s="21">
        <v>29</v>
      </c>
      <c r="I102" s="21" t="s">
        <v>8</v>
      </c>
      <c r="J102" s="21" t="s">
        <v>8</v>
      </c>
      <c r="K102" s="21" t="s">
        <v>39</v>
      </c>
      <c r="L102" s="21" t="s">
        <v>8</v>
      </c>
      <c r="M102" s="21" t="s">
        <v>8</v>
      </c>
      <c r="N102" s="21" t="s">
        <v>39</v>
      </c>
      <c r="O102" s="21">
        <v>2</v>
      </c>
      <c r="P102" s="21" t="s">
        <v>9</v>
      </c>
      <c r="Q102" s="21">
        <v>2</v>
      </c>
      <c r="R102" s="66">
        <v>96.15384615384616</v>
      </c>
      <c r="S102" s="67"/>
      <c r="T102" s="66" t="s">
        <v>8</v>
      </c>
      <c r="U102" s="67"/>
    </row>
    <row r="103" spans="2:21" s="1" customFormat="1" ht="18" customHeight="1">
      <c r="B103" s="20">
        <v>15</v>
      </c>
      <c r="C103" s="21">
        <v>61</v>
      </c>
      <c r="D103" s="21">
        <v>31</v>
      </c>
      <c r="E103" s="21">
        <v>30</v>
      </c>
      <c r="F103" s="21">
        <v>61</v>
      </c>
      <c r="G103" s="21">
        <v>31</v>
      </c>
      <c r="H103" s="21">
        <v>30</v>
      </c>
      <c r="I103" s="21" t="s">
        <v>8</v>
      </c>
      <c r="J103" s="21" t="s">
        <v>8</v>
      </c>
      <c r="K103" s="21" t="s">
        <v>39</v>
      </c>
      <c r="L103" s="21" t="s">
        <v>39</v>
      </c>
      <c r="M103" s="21" t="s">
        <v>39</v>
      </c>
      <c r="N103" s="21" t="s">
        <v>39</v>
      </c>
      <c r="O103" s="21" t="s">
        <v>39</v>
      </c>
      <c r="P103" s="21" t="s">
        <v>39</v>
      </c>
      <c r="Q103" s="21" t="s">
        <v>39</v>
      </c>
      <c r="R103" s="66">
        <v>100</v>
      </c>
      <c r="S103" s="67"/>
      <c r="T103" s="66" t="s">
        <v>39</v>
      </c>
      <c r="U103" s="67"/>
    </row>
    <row r="104" spans="2:21" s="1" customFormat="1" ht="18" customHeight="1">
      <c r="B104" s="20">
        <v>16</v>
      </c>
      <c r="C104" s="24">
        <v>51</v>
      </c>
      <c r="D104" s="21">
        <v>27</v>
      </c>
      <c r="E104" s="21">
        <v>24</v>
      </c>
      <c r="F104" s="21">
        <v>50</v>
      </c>
      <c r="G104" s="21">
        <v>26</v>
      </c>
      <c r="H104" s="21">
        <v>24</v>
      </c>
      <c r="I104" s="21">
        <v>1</v>
      </c>
      <c r="J104" s="21">
        <v>1</v>
      </c>
      <c r="K104" s="21" t="s">
        <v>39</v>
      </c>
      <c r="L104" s="21" t="s">
        <v>39</v>
      </c>
      <c r="M104" s="21" t="s">
        <v>39</v>
      </c>
      <c r="N104" s="21" t="s">
        <v>39</v>
      </c>
      <c r="O104" s="21" t="s">
        <v>39</v>
      </c>
      <c r="P104" s="21" t="s">
        <v>39</v>
      </c>
      <c r="Q104" s="21" t="s">
        <v>39</v>
      </c>
      <c r="R104" s="66">
        <v>98.039215686274503</v>
      </c>
      <c r="S104" s="67"/>
      <c r="T104" s="66" t="s">
        <v>39</v>
      </c>
      <c r="U104" s="67"/>
    </row>
    <row r="105" spans="2:21" s="1" customFormat="1" ht="12" customHeight="1">
      <c r="B105" s="2"/>
    </row>
    <row r="106" spans="2:21" s="1" customFormat="1" ht="14.25" customHeight="1">
      <c r="B106" s="26" t="s">
        <v>34</v>
      </c>
      <c r="C106" s="25"/>
      <c r="D106" s="25"/>
      <c r="E106" s="25"/>
      <c r="F106" s="25"/>
      <c r="G106" s="25"/>
      <c r="H106" s="25"/>
      <c r="I106" s="25"/>
      <c r="J106" s="25"/>
      <c r="K106" s="25"/>
      <c r="L106" s="25"/>
      <c r="M106" s="25"/>
      <c r="N106" s="25"/>
      <c r="O106" s="25"/>
      <c r="P106" s="25"/>
      <c r="Q106" s="25"/>
      <c r="R106" s="25"/>
      <c r="S106" s="82" t="s">
        <v>11</v>
      </c>
      <c r="T106" s="82"/>
      <c r="U106" s="82"/>
    </row>
    <row r="107" spans="2:21" s="1" customFormat="1" ht="6.75" customHeight="1">
      <c r="B107" s="17"/>
      <c r="C107" s="16"/>
      <c r="D107" s="16"/>
      <c r="E107" s="16"/>
      <c r="F107" s="16"/>
      <c r="G107" s="16"/>
      <c r="H107" s="16"/>
      <c r="I107" s="16"/>
      <c r="J107" s="16"/>
      <c r="K107" s="16"/>
      <c r="L107" s="16"/>
      <c r="M107" s="16"/>
      <c r="N107" s="16"/>
      <c r="O107" s="16"/>
      <c r="P107" s="16"/>
      <c r="Q107" s="16"/>
      <c r="R107" s="16"/>
      <c r="S107" s="16"/>
      <c r="T107" s="16"/>
      <c r="U107" s="18"/>
    </row>
    <row r="108" spans="2:21" s="1" customFormat="1" ht="18" customHeight="1">
      <c r="B108" s="71" t="s">
        <v>15</v>
      </c>
      <c r="C108" s="73" t="s">
        <v>0</v>
      </c>
      <c r="D108" s="73"/>
      <c r="E108" s="74"/>
      <c r="F108" s="77" t="s">
        <v>21</v>
      </c>
      <c r="G108" s="73"/>
      <c r="H108" s="74"/>
      <c r="I108" s="77" t="s">
        <v>25</v>
      </c>
      <c r="J108" s="77"/>
      <c r="K108" s="78"/>
      <c r="L108" s="73" t="s">
        <v>4</v>
      </c>
      <c r="M108" s="73"/>
      <c r="N108" s="74"/>
      <c r="O108" s="73" t="s">
        <v>10</v>
      </c>
      <c r="P108" s="73"/>
      <c r="Q108" s="74"/>
      <c r="R108" s="81" t="s">
        <v>5</v>
      </c>
      <c r="S108" s="74"/>
      <c r="T108" s="73" t="s">
        <v>7</v>
      </c>
      <c r="U108" s="74"/>
    </row>
    <row r="109" spans="2:21" s="1" customFormat="1" ht="18" customHeight="1">
      <c r="B109" s="71"/>
      <c r="C109" s="75"/>
      <c r="D109" s="75"/>
      <c r="E109" s="76"/>
      <c r="F109" s="75"/>
      <c r="G109" s="75"/>
      <c r="H109" s="76"/>
      <c r="I109" s="79"/>
      <c r="J109" s="79"/>
      <c r="K109" s="80"/>
      <c r="L109" s="75"/>
      <c r="M109" s="75"/>
      <c r="N109" s="76"/>
      <c r="O109" s="75"/>
      <c r="P109" s="75"/>
      <c r="Q109" s="76"/>
      <c r="R109" s="81"/>
      <c r="S109" s="74"/>
      <c r="T109" s="73"/>
      <c r="U109" s="74"/>
    </row>
    <row r="110" spans="2:21" s="1" customFormat="1" ht="18" customHeight="1">
      <c r="B110" s="72"/>
      <c r="C110" s="19" t="s">
        <v>1</v>
      </c>
      <c r="D110" s="19" t="s">
        <v>2</v>
      </c>
      <c r="E110" s="19" t="s">
        <v>3</v>
      </c>
      <c r="F110" s="19" t="s">
        <v>1</v>
      </c>
      <c r="G110" s="19" t="s">
        <v>2</v>
      </c>
      <c r="H110" s="19" t="s">
        <v>3</v>
      </c>
      <c r="I110" s="19" t="s">
        <v>1</v>
      </c>
      <c r="J110" s="19" t="s">
        <v>2</v>
      </c>
      <c r="K110" s="19" t="s">
        <v>3</v>
      </c>
      <c r="L110" s="19" t="s">
        <v>1</v>
      </c>
      <c r="M110" s="19" t="s">
        <v>2</v>
      </c>
      <c r="N110" s="19" t="s">
        <v>3</v>
      </c>
      <c r="O110" s="19" t="s">
        <v>1</v>
      </c>
      <c r="P110" s="19" t="s">
        <v>2</v>
      </c>
      <c r="Q110" s="19" t="s">
        <v>3</v>
      </c>
      <c r="R110" s="75" t="s">
        <v>38</v>
      </c>
      <c r="S110" s="76"/>
      <c r="T110" s="75" t="s">
        <v>38</v>
      </c>
      <c r="U110" s="76"/>
    </row>
    <row r="111" spans="2:21" s="1" customFormat="1" ht="18" customHeight="1">
      <c r="B111" s="20" t="s">
        <v>18</v>
      </c>
      <c r="C111" s="21">
        <v>126</v>
      </c>
      <c r="D111" s="21">
        <v>58</v>
      </c>
      <c r="E111" s="21">
        <v>68</v>
      </c>
      <c r="F111" s="21">
        <v>123</v>
      </c>
      <c r="G111" s="21">
        <v>56</v>
      </c>
      <c r="H111" s="21">
        <v>67</v>
      </c>
      <c r="I111" s="21" t="s">
        <v>12</v>
      </c>
      <c r="J111" s="21" t="s">
        <v>12</v>
      </c>
      <c r="K111" s="21" t="s">
        <v>39</v>
      </c>
      <c r="L111" s="21">
        <v>3</v>
      </c>
      <c r="M111" s="21">
        <v>2</v>
      </c>
      <c r="N111" s="21">
        <v>1</v>
      </c>
      <c r="O111" s="21" t="s">
        <v>39</v>
      </c>
      <c r="P111" s="21" t="s">
        <v>39</v>
      </c>
      <c r="Q111" s="21" t="s">
        <v>39</v>
      </c>
      <c r="R111" s="66">
        <v>97.61904761904762</v>
      </c>
      <c r="S111" s="68"/>
      <c r="T111" s="66">
        <v>2.3809523809523809</v>
      </c>
      <c r="U111" s="68"/>
    </row>
    <row r="112" spans="2:21" s="1" customFormat="1" ht="18" customHeight="1">
      <c r="B112" s="20">
        <v>7</v>
      </c>
      <c r="C112" s="21">
        <v>130</v>
      </c>
      <c r="D112" s="21">
        <v>75</v>
      </c>
      <c r="E112" s="21">
        <v>55</v>
      </c>
      <c r="F112" s="21">
        <v>126</v>
      </c>
      <c r="G112" s="21">
        <v>72</v>
      </c>
      <c r="H112" s="21">
        <v>54</v>
      </c>
      <c r="I112" s="21">
        <v>3</v>
      </c>
      <c r="J112" s="21">
        <v>3</v>
      </c>
      <c r="K112" s="21" t="s">
        <v>39</v>
      </c>
      <c r="L112" s="21">
        <v>1</v>
      </c>
      <c r="M112" s="21" t="s">
        <v>39</v>
      </c>
      <c r="N112" s="21">
        <v>1</v>
      </c>
      <c r="O112" s="21" t="s">
        <v>9</v>
      </c>
      <c r="P112" s="21" t="s">
        <v>12</v>
      </c>
      <c r="Q112" s="21" t="s">
        <v>39</v>
      </c>
      <c r="R112" s="66">
        <v>96.92307692307692</v>
      </c>
      <c r="S112" s="68"/>
      <c r="T112" s="66">
        <v>0.76923076923076927</v>
      </c>
      <c r="U112" s="68"/>
    </row>
    <row r="113" spans="2:21" s="1" customFormat="1" ht="18" customHeight="1">
      <c r="B113" s="20">
        <v>8</v>
      </c>
      <c r="C113" s="21">
        <v>99</v>
      </c>
      <c r="D113" s="21">
        <v>56</v>
      </c>
      <c r="E113" s="21">
        <v>43</v>
      </c>
      <c r="F113" s="21">
        <v>97</v>
      </c>
      <c r="G113" s="21">
        <v>55</v>
      </c>
      <c r="H113" s="21">
        <v>42</v>
      </c>
      <c r="I113" s="21" t="s">
        <v>8</v>
      </c>
      <c r="J113" s="21" t="s">
        <v>8</v>
      </c>
      <c r="K113" s="21" t="s">
        <v>39</v>
      </c>
      <c r="L113" s="21" t="s">
        <v>39</v>
      </c>
      <c r="M113" s="21" t="s">
        <v>39</v>
      </c>
      <c r="N113" s="21" t="s">
        <v>39</v>
      </c>
      <c r="O113" s="21">
        <v>2</v>
      </c>
      <c r="P113" s="21">
        <v>1</v>
      </c>
      <c r="Q113" s="21">
        <v>1</v>
      </c>
      <c r="R113" s="66">
        <v>97.979797979797979</v>
      </c>
      <c r="S113" s="68"/>
      <c r="T113" s="66" t="s">
        <v>39</v>
      </c>
      <c r="U113" s="68"/>
    </row>
    <row r="114" spans="2:21" s="1" customFormat="1" ht="18" customHeight="1">
      <c r="B114" s="20">
        <v>9</v>
      </c>
      <c r="C114" s="21">
        <v>109</v>
      </c>
      <c r="D114" s="21">
        <v>56</v>
      </c>
      <c r="E114" s="21">
        <v>53</v>
      </c>
      <c r="F114" s="21">
        <v>108</v>
      </c>
      <c r="G114" s="21">
        <v>56</v>
      </c>
      <c r="H114" s="21">
        <v>52</v>
      </c>
      <c r="I114" s="21" t="s">
        <v>39</v>
      </c>
      <c r="J114" s="21" t="s">
        <v>39</v>
      </c>
      <c r="K114" s="21" t="s">
        <v>39</v>
      </c>
      <c r="L114" s="21">
        <v>1</v>
      </c>
      <c r="M114" s="21" t="s">
        <v>39</v>
      </c>
      <c r="N114" s="21">
        <v>1</v>
      </c>
      <c r="O114" s="21" t="s">
        <v>39</v>
      </c>
      <c r="P114" s="21" t="s">
        <v>39</v>
      </c>
      <c r="Q114" s="21" t="s">
        <v>39</v>
      </c>
      <c r="R114" s="66">
        <v>99.082568807339456</v>
      </c>
      <c r="S114" s="68"/>
      <c r="T114" s="66">
        <v>0.91743119266055051</v>
      </c>
      <c r="U114" s="68"/>
    </row>
    <row r="115" spans="2:21" s="1" customFormat="1" ht="18" customHeight="1">
      <c r="B115" s="22">
        <v>10</v>
      </c>
      <c r="C115" s="23">
        <v>106</v>
      </c>
      <c r="D115" s="23">
        <v>53</v>
      </c>
      <c r="E115" s="23">
        <v>53</v>
      </c>
      <c r="F115" s="23">
        <v>103</v>
      </c>
      <c r="G115" s="23">
        <v>50</v>
      </c>
      <c r="H115" s="23">
        <v>53</v>
      </c>
      <c r="I115" s="23">
        <v>3</v>
      </c>
      <c r="J115" s="23">
        <v>3</v>
      </c>
      <c r="K115" s="23" t="s">
        <v>39</v>
      </c>
      <c r="L115" s="23" t="s">
        <v>8</v>
      </c>
      <c r="M115" s="23" t="s">
        <v>39</v>
      </c>
      <c r="N115" s="23" t="s">
        <v>8</v>
      </c>
      <c r="O115" s="23" t="s">
        <v>8</v>
      </c>
      <c r="P115" s="23" t="s">
        <v>39</v>
      </c>
      <c r="Q115" s="23" t="s">
        <v>9</v>
      </c>
      <c r="R115" s="69">
        <v>97.169811320754718</v>
      </c>
      <c r="S115" s="70"/>
      <c r="T115" s="69" t="s">
        <v>13</v>
      </c>
      <c r="U115" s="70"/>
    </row>
    <row r="116" spans="2:21" s="1" customFormat="1" ht="18" customHeight="1">
      <c r="B116" s="20">
        <v>11</v>
      </c>
      <c r="C116" s="21">
        <v>104</v>
      </c>
      <c r="D116" s="21">
        <v>49</v>
      </c>
      <c r="E116" s="21">
        <v>55</v>
      </c>
      <c r="F116" s="21">
        <v>104</v>
      </c>
      <c r="G116" s="21">
        <v>49</v>
      </c>
      <c r="H116" s="21">
        <v>55</v>
      </c>
      <c r="I116" s="21" t="s">
        <v>8</v>
      </c>
      <c r="J116" s="21" t="s">
        <v>8</v>
      </c>
      <c r="K116" s="21" t="s">
        <v>39</v>
      </c>
      <c r="L116" s="21" t="s">
        <v>39</v>
      </c>
      <c r="M116" s="21" t="s">
        <v>39</v>
      </c>
      <c r="N116" s="21" t="s">
        <v>39</v>
      </c>
      <c r="O116" s="21" t="s">
        <v>8</v>
      </c>
      <c r="P116" s="21" t="s">
        <v>9</v>
      </c>
      <c r="Q116" s="21" t="s">
        <v>39</v>
      </c>
      <c r="R116" s="66">
        <v>100</v>
      </c>
      <c r="S116" s="68"/>
      <c r="T116" s="66" t="s">
        <v>39</v>
      </c>
      <c r="U116" s="68"/>
    </row>
    <row r="117" spans="2:21" s="1" customFormat="1" ht="18" customHeight="1">
      <c r="B117" s="20">
        <v>12</v>
      </c>
      <c r="C117" s="21">
        <v>104</v>
      </c>
      <c r="D117" s="21">
        <v>57</v>
      </c>
      <c r="E117" s="21">
        <v>47</v>
      </c>
      <c r="F117" s="21">
        <v>104</v>
      </c>
      <c r="G117" s="21">
        <v>57</v>
      </c>
      <c r="H117" s="21">
        <v>47</v>
      </c>
      <c r="I117" s="21" t="s">
        <v>39</v>
      </c>
      <c r="J117" s="21" t="s">
        <v>39</v>
      </c>
      <c r="K117" s="21" t="s">
        <v>39</v>
      </c>
      <c r="L117" s="21" t="s">
        <v>8</v>
      </c>
      <c r="M117" s="21" t="s">
        <v>8</v>
      </c>
      <c r="N117" s="21" t="s">
        <v>39</v>
      </c>
      <c r="O117" s="21" t="s">
        <v>39</v>
      </c>
      <c r="P117" s="21" t="s">
        <v>39</v>
      </c>
      <c r="Q117" s="21" t="s">
        <v>39</v>
      </c>
      <c r="R117" s="66">
        <v>100</v>
      </c>
      <c r="S117" s="68"/>
      <c r="T117" s="66" t="s">
        <v>8</v>
      </c>
      <c r="U117" s="68"/>
    </row>
    <row r="118" spans="2:21" s="1" customFormat="1" ht="18" customHeight="1">
      <c r="B118" s="20">
        <v>13</v>
      </c>
      <c r="C118" s="21">
        <v>105</v>
      </c>
      <c r="D118" s="21">
        <v>44</v>
      </c>
      <c r="E118" s="21">
        <v>61</v>
      </c>
      <c r="F118" s="21">
        <v>104</v>
      </c>
      <c r="G118" s="21">
        <v>44</v>
      </c>
      <c r="H118" s="21">
        <v>60</v>
      </c>
      <c r="I118" s="21" t="s">
        <v>39</v>
      </c>
      <c r="J118" s="21" t="s">
        <v>39</v>
      </c>
      <c r="K118" s="21" t="s">
        <v>39</v>
      </c>
      <c r="L118" s="21" t="s">
        <v>39</v>
      </c>
      <c r="M118" s="21" t="s">
        <v>39</v>
      </c>
      <c r="N118" s="21" t="s">
        <v>39</v>
      </c>
      <c r="O118" s="21">
        <v>1</v>
      </c>
      <c r="P118" s="21" t="s">
        <v>39</v>
      </c>
      <c r="Q118" s="21">
        <v>1</v>
      </c>
      <c r="R118" s="66">
        <v>99.047619047619051</v>
      </c>
      <c r="S118" s="67"/>
      <c r="T118" s="66" t="s">
        <v>39</v>
      </c>
      <c r="U118" s="67"/>
    </row>
    <row r="119" spans="2:21" s="1" customFormat="1" ht="18" customHeight="1">
      <c r="B119" s="20">
        <v>14</v>
      </c>
      <c r="C119" s="21">
        <v>107</v>
      </c>
      <c r="D119" s="21">
        <v>56</v>
      </c>
      <c r="E119" s="21">
        <v>51</v>
      </c>
      <c r="F119" s="21">
        <v>106</v>
      </c>
      <c r="G119" s="21">
        <v>56</v>
      </c>
      <c r="H119" s="21">
        <v>50</v>
      </c>
      <c r="I119" s="21" t="s">
        <v>39</v>
      </c>
      <c r="J119" s="21" t="s">
        <v>39</v>
      </c>
      <c r="K119" s="21" t="s">
        <v>39</v>
      </c>
      <c r="L119" s="21">
        <v>1</v>
      </c>
      <c r="M119" s="21" t="s">
        <v>39</v>
      </c>
      <c r="N119" s="21">
        <v>1</v>
      </c>
      <c r="O119" s="21" t="s">
        <v>8</v>
      </c>
      <c r="P119" s="21" t="s">
        <v>39</v>
      </c>
      <c r="Q119" s="21" t="s">
        <v>9</v>
      </c>
      <c r="R119" s="66">
        <v>99.065420560747668</v>
      </c>
      <c r="S119" s="67"/>
      <c r="T119" s="66">
        <v>0.93457943925233633</v>
      </c>
      <c r="U119" s="67"/>
    </row>
    <row r="120" spans="2:21" s="1" customFormat="1" ht="18" customHeight="1">
      <c r="B120" s="20">
        <v>15</v>
      </c>
      <c r="C120" s="21">
        <v>97</v>
      </c>
      <c r="D120" s="21">
        <v>44</v>
      </c>
      <c r="E120" s="21">
        <v>53</v>
      </c>
      <c r="F120" s="21">
        <v>97</v>
      </c>
      <c r="G120" s="21">
        <v>44</v>
      </c>
      <c r="H120" s="21">
        <v>53</v>
      </c>
      <c r="I120" s="21" t="s">
        <v>39</v>
      </c>
      <c r="J120" s="21" t="s">
        <v>39</v>
      </c>
      <c r="K120" s="21" t="s">
        <v>39</v>
      </c>
      <c r="L120" s="21" t="s">
        <v>39</v>
      </c>
      <c r="M120" s="21" t="s">
        <v>39</v>
      </c>
      <c r="N120" s="21" t="s">
        <v>39</v>
      </c>
      <c r="O120" s="21" t="s">
        <v>39</v>
      </c>
      <c r="P120" s="21" t="s">
        <v>39</v>
      </c>
      <c r="Q120" s="21" t="s">
        <v>39</v>
      </c>
      <c r="R120" s="66">
        <v>100</v>
      </c>
      <c r="S120" s="67"/>
      <c r="T120" s="66" t="s">
        <v>39</v>
      </c>
      <c r="U120" s="67"/>
    </row>
    <row r="121" spans="2:21" s="1" customFormat="1" ht="18" customHeight="1">
      <c r="B121" s="20">
        <v>16</v>
      </c>
      <c r="C121" s="24">
        <v>76</v>
      </c>
      <c r="D121" s="21">
        <v>41</v>
      </c>
      <c r="E121" s="21">
        <v>35</v>
      </c>
      <c r="F121" s="21">
        <v>76</v>
      </c>
      <c r="G121" s="21">
        <v>41</v>
      </c>
      <c r="H121" s="21">
        <v>35</v>
      </c>
      <c r="I121" s="21" t="s">
        <v>8</v>
      </c>
      <c r="J121" s="21" t="s">
        <v>8</v>
      </c>
      <c r="K121" s="21" t="s">
        <v>39</v>
      </c>
      <c r="L121" s="21" t="s">
        <v>39</v>
      </c>
      <c r="M121" s="21" t="s">
        <v>39</v>
      </c>
      <c r="N121" s="21" t="s">
        <v>39</v>
      </c>
      <c r="O121" s="21" t="s">
        <v>39</v>
      </c>
      <c r="P121" s="21" t="s">
        <v>39</v>
      </c>
      <c r="Q121" s="21" t="s">
        <v>39</v>
      </c>
      <c r="R121" s="66">
        <v>100</v>
      </c>
      <c r="S121" s="67"/>
      <c r="T121" s="66" t="s">
        <v>39</v>
      </c>
      <c r="U121" s="67"/>
    </row>
    <row r="122" spans="2:21" s="1" customFormat="1" ht="12" customHeight="1">
      <c r="B122" s="2"/>
    </row>
    <row r="123" spans="2:21" s="1" customFormat="1" ht="14.25" customHeight="1">
      <c r="B123" s="26" t="s">
        <v>35</v>
      </c>
      <c r="C123" s="25"/>
      <c r="D123" s="25"/>
      <c r="E123" s="25"/>
      <c r="F123" s="25"/>
      <c r="G123" s="25"/>
      <c r="H123" s="25"/>
      <c r="I123" s="25"/>
      <c r="J123" s="25"/>
      <c r="K123" s="25"/>
      <c r="L123" s="25"/>
      <c r="M123" s="25"/>
      <c r="N123" s="25"/>
      <c r="O123" s="25"/>
      <c r="P123" s="25"/>
      <c r="Q123" s="25"/>
      <c r="R123" s="25"/>
      <c r="S123" s="82" t="s">
        <v>11</v>
      </c>
      <c r="T123" s="82"/>
      <c r="U123" s="82"/>
    </row>
    <row r="124" spans="2:21" s="1" customFormat="1" ht="6.75" customHeight="1">
      <c r="B124" s="17"/>
      <c r="C124" s="16"/>
      <c r="D124" s="16"/>
      <c r="E124" s="16"/>
      <c r="F124" s="16"/>
      <c r="G124" s="16"/>
      <c r="H124" s="16"/>
      <c r="I124" s="16"/>
      <c r="J124" s="16"/>
      <c r="K124" s="16"/>
      <c r="L124" s="16"/>
      <c r="M124" s="16"/>
      <c r="N124" s="16"/>
      <c r="O124" s="16"/>
      <c r="P124" s="16"/>
      <c r="Q124" s="16"/>
      <c r="R124" s="16"/>
      <c r="S124" s="16"/>
      <c r="T124" s="16"/>
      <c r="U124" s="18"/>
    </row>
    <row r="125" spans="2:21" s="1" customFormat="1" ht="18" customHeight="1">
      <c r="B125" s="71" t="s">
        <v>15</v>
      </c>
      <c r="C125" s="73" t="s">
        <v>0</v>
      </c>
      <c r="D125" s="73"/>
      <c r="E125" s="74"/>
      <c r="F125" s="77" t="s">
        <v>21</v>
      </c>
      <c r="G125" s="73"/>
      <c r="H125" s="74"/>
      <c r="I125" s="77" t="s">
        <v>25</v>
      </c>
      <c r="J125" s="77"/>
      <c r="K125" s="78"/>
      <c r="L125" s="73" t="s">
        <v>4</v>
      </c>
      <c r="M125" s="73"/>
      <c r="N125" s="74"/>
      <c r="O125" s="73" t="s">
        <v>10</v>
      </c>
      <c r="P125" s="73"/>
      <c r="Q125" s="74"/>
      <c r="R125" s="81" t="s">
        <v>5</v>
      </c>
      <c r="S125" s="74"/>
      <c r="T125" s="73" t="s">
        <v>7</v>
      </c>
      <c r="U125" s="74"/>
    </row>
    <row r="126" spans="2:21" s="1" customFormat="1" ht="18" customHeight="1">
      <c r="B126" s="71"/>
      <c r="C126" s="75"/>
      <c r="D126" s="75"/>
      <c r="E126" s="76"/>
      <c r="F126" s="75"/>
      <c r="G126" s="75"/>
      <c r="H126" s="76"/>
      <c r="I126" s="79"/>
      <c r="J126" s="79"/>
      <c r="K126" s="80"/>
      <c r="L126" s="75"/>
      <c r="M126" s="75"/>
      <c r="N126" s="76"/>
      <c r="O126" s="75"/>
      <c r="P126" s="75"/>
      <c r="Q126" s="76"/>
      <c r="R126" s="81"/>
      <c r="S126" s="74"/>
      <c r="T126" s="73"/>
      <c r="U126" s="74"/>
    </row>
    <row r="127" spans="2:21" s="1" customFormat="1" ht="18" customHeight="1">
      <c r="B127" s="72"/>
      <c r="C127" s="19" t="s">
        <v>1</v>
      </c>
      <c r="D127" s="19" t="s">
        <v>2</v>
      </c>
      <c r="E127" s="19" t="s">
        <v>3</v>
      </c>
      <c r="F127" s="19" t="s">
        <v>1</v>
      </c>
      <c r="G127" s="19" t="s">
        <v>2</v>
      </c>
      <c r="H127" s="19" t="s">
        <v>3</v>
      </c>
      <c r="I127" s="19" t="s">
        <v>1</v>
      </c>
      <c r="J127" s="19" t="s">
        <v>2</v>
      </c>
      <c r="K127" s="19" t="s">
        <v>3</v>
      </c>
      <c r="L127" s="19" t="s">
        <v>1</v>
      </c>
      <c r="M127" s="19" t="s">
        <v>2</v>
      </c>
      <c r="N127" s="19" t="s">
        <v>3</v>
      </c>
      <c r="O127" s="19" t="s">
        <v>1</v>
      </c>
      <c r="P127" s="19" t="s">
        <v>2</v>
      </c>
      <c r="Q127" s="19" t="s">
        <v>3</v>
      </c>
      <c r="R127" s="75" t="s">
        <v>38</v>
      </c>
      <c r="S127" s="76"/>
      <c r="T127" s="75" t="s">
        <v>38</v>
      </c>
      <c r="U127" s="76"/>
    </row>
    <row r="128" spans="2:21" s="1" customFormat="1" ht="18" customHeight="1">
      <c r="B128" s="20" t="s">
        <v>18</v>
      </c>
      <c r="C128" s="21">
        <v>102</v>
      </c>
      <c r="D128" s="21">
        <v>50</v>
      </c>
      <c r="E128" s="21">
        <v>52</v>
      </c>
      <c r="F128" s="21">
        <v>97</v>
      </c>
      <c r="G128" s="21">
        <v>45</v>
      </c>
      <c r="H128" s="21">
        <v>52</v>
      </c>
      <c r="I128" s="21">
        <v>4</v>
      </c>
      <c r="J128" s="21">
        <v>4</v>
      </c>
      <c r="K128" s="21" t="s">
        <v>39</v>
      </c>
      <c r="L128" s="21">
        <v>1</v>
      </c>
      <c r="M128" s="21">
        <v>1</v>
      </c>
      <c r="N128" s="21" t="s">
        <v>12</v>
      </c>
      <c r="O128" s="21" t="s">
        <v>39</v>
      </c>
      <c r="P128" s="21" t="s">
        <v>39</v>
      </c>
      <c r="Q128" s="21" t="s">
        <v>39</v>
      </c>
      <c r="R128" s="66">
        <v>95.098039215686271</v>
      </c>
      <c r="S128" s="68"/>
      <c r="T128" s="66">
        <v>0.98039215686274506</v>
      </c>
      <c r="U128" s="68"/>
    </row>
    <row r="129" spans="2:21" s="1" customFormat="1" ht="18" customHeight="1">
      <c r="B129" s="20">
        <v>7</v>
      </c>
      <c r="C129" s="21">
        <v>122</v>
      </c>
      <c r="D129" s="21">
        <v>54</v>
      </c>
      <c r="E129" s="21">
        <v>68</v>
      </c>
      <c r="F129" s="21">
        <v>117</v>
      </c>
      <c r="G129" s="21">
        <v>51</v>
      </c>
      <c r="H129" s="21">
        <v>66</v>
      </c>
      <c r="I129" s="21">
        <v>2</v>
      </c>
      <c r="J129" s="21">
        <v>2</v>
      </c>
      <c r="K129" s="21" t="s">
        <v>39</v>
      </c>
      <c r="L129" s="21">
        <v>2</v>
      </c>
      <c r="M129" s="21">
        <v>1</v>
      </c>
      <c r="N129" s="21">
        <v>1</v>
      </c>
      <c r="O129" s="21">
        <v>1</v>
      </c>
      <c r="P129" s="21" t="s">
        <v>39</v>
      </c>
      <c r="Q129" s="21">
        <v>1</v>
      </c>
      <c r="R129" s="66">
        <v>95.901639344262293</v>
      </c>
      <c r="S129" s="68"/>
      <c r="T129" s="66">
        <v>1.639344262295082</v>
      </c>
      <c r="U129" s="68"/>
    </row>
    <row r="130" spans="2:21" s="1" customFormat="1" ht="18" customHeight="1">
      <c r="B130" s="20">
        <v>8</v>
      </c>
      <c r="C130" s="21">
        <v>109</v>
      </c>
      <c r="D130" s="21">
        <v>53</v>
      </c>
      <c r="E130" s="21">
        <v>56</v>
      </c>
      <c r="F130" s="21">
        <v>108</v>
      </c>
      <c r="G130" s="21">
        <v>53</v>
      </c>
      <c r="H130" s="21">
        <v>55</v>
      </c>
      <c r="I130" s="21" t="s">
        <v>39</v>
      </c>
      <c r="J130" s="21" t="s">
        <v>39</v>
      </c>
      <c r="K130" s="21" t="s">
        <v>39</v>
      </c>
      <c r="L130" s="21" t="s">
        <v>39</v>
      </c>
      <c r="M130" s="21" t="s">
        <v>39</v>
      </c>
      <c r="N130" s="21" t="s">
        <v>39</v>
      </c>
      <c r="O130" s="21">
        <v>1</v>
      </c>
      <c r="P130" s="21" t="s">
        <v>8</v>
      </c>
      <c r="Q130" s="21">
        <v>1</v>
      </c>
      <c r="R130" s="66">
        <v>99.082568807339456</v>
      </c>
      <c r="S130" s="68"/>
      <c r="T130" s="66" t="s">
        <v>39</v>
      </c>
      <c r="U130" s="68"/>
    </row>
    <row r="131" spans="2:21" s="1" customFormat="1" ht="18" customHeight="1">
      <c r="B131" s="20">
        <v>9</v>
      </c>
      <c r="C131" s="21">
        <v>95</v>
      </c>
      <c r="D131" s="21">
        <v>56</v>
      </c>
      <c r="E131" s="21">
        <v>39</v>
      </c>
      <c r="F131" s="21">
        <v>90</v>
      </c>
      <c r="G131" s="21">
        <v>52</v>
      </c>
      <c r="H131" s="21">
        <v>38</v>
      </c>
      <c r="I131" s="21">
        <v>4</v>
      </c>
      <c r="J131" s="21">
        <v>3</v>
      </c>
      <c r="K131" s="21">
        <v>1</v>
      </c>
      <c r="L131" s="21">
        <v>1</v>
      </c>
      <c r="M131" s="21">
        <v>1</v>
      </c>
      <c r="N131" s="21" t="s">
        <v>8</v>
      </c>
      <c r="O131" s="21" t="s">
        <v>39</v>
      </c>
      <c r="P131" s="21" t="s">
        <v>39</v>
      </c>
      <c r="Q131" s="21" t="s">
        <v>39</v>
      </c>
      <c r="R131" s="66">
        <v>94.73684210526315</v>
      </c>
      <c r="S131" s="68"/>
      <c r="T131" s="66">
        <v>0</v>
      </c>
      <c r="U131" s="68"/>
    </row>
    <row r="132" spans="2:21" s="1" customFormat="1" ht="18" customHeight="1">
      <c r="B132" s="22">
        <v>10</v>
      </c>
      <c r="C132" s="23">
        <v>98</v>
      </c>
      <c r="D132" s="23">
        <v>47</v>
      </c>
      <c r="E132" s="23">
        <v>51</v>
      </c>
      <c r="F132" s="23">
        <v>97</v>
      </c>
      <c r="G132" s="23">
        <v>46</v>
      </c>
      <c r="H132" s="23">
        <v>51</v>
      </c>
      <c r="I132" s="23" t="s">
        <v>8</v>
      </c>
      <c r="J132" s="23" t="s">
        <v>8</v>
      </c>
      <c r="K132" s="23" t="s">
        <v>39</v>
      </c>
      <c r="L132" s="23">
        <v>1</v>
      </c>
      <c r="M132" s="23">
        <v>1</v>
      </c>
      <c r="N132" s="23" t="s">
        <v>39</v>
      </c>
      <c r="O132" s="23" t="s">
        <v>39</v>
      </c>
      <c r="P132" s="23" t="s">
        <v>39</v>
      </c>
      <c r="Q132" s="23" t="s">
        <v>39</v>
      </c>
      <c r="R132" s="69">
        <v>98.979591836734699</v>
      </c>
      <c r="S132" s="70"/>
      <c r="T132" s="69">
        <v>1.0204081632653061</v>
      </c>
      <c r="U132" s="70"/>
    </row>
    <row r="133" spans="2:21" s="1" customFormat="1" ht="18" customHeight="1">
      <c r="B133" s="20">
        <v>11</v>
      </c>
      <c r="C133" s="21">
        <v>104</v>
      </c>
      <c r="D133" s="21">
        <v>51</v>
      </c>
      <c r="E133" s="21">
        <v>53</v>
      </c>
      <c r="F133" s="21">
        <v>103</v>
      </c>
      <c r="G133" s="21">
        <v>50</v>
      </c>
      <c r="H133" s="21">
        <v>53</v>
      </c>
      <c r="I133" s="21">
        <v>1</v>
      </c>
      <c r="J133" s="21">
        <v>1</v>
      </c>
      <c r="K133" s="21" t="s">
        <v>39</v>
      </c>
      <c r="L133" s="21" t="s">
        <v>39</v>
      </c>
      <c r="M133" s="21" t="s">
        <v>39</v>
      </c>
      <c r="N133" s="21" t="s">
        <v>39</v>
      </c>
      <c r="O133" s="21" t="s">
        <v>39</v>
      </c>
      <c r="P133" s="21" t="s">
        <v>39</v>
      </c>
      <c r="Q133" s="21" t="s">
        <v>39</v>
      </c>
      <c r="R133" s="66">
        <v>99.038461538461547</v>
      </c>
      <c r="S133" s="68"/>
      <c r="T133" s="66" t="s">
        <v>39</v>
      </c>
      <c r="U133" s="68"/>
    </row>
    <row r="134" spans="2:21" s="1" customFormat="1" ht="18" customHeight="1">
      <c r="B134" s="20">
        <v>12</v>
      </c>
      <c r="C134" s="21">
        <v>101</v>
      </c>
      <c r="D134" s="21">
        <v>58</v>
      </c>
      <c r="E134" s="21">
        <v>43</v>
      </c>
      <c r="F134" s="21">
        <v>99</v>
      </c>
      <c r="G134" s="21">
        <v>57</v>
      </c>
      <c r="H134" s="21">
        <v>42</v>
      </c>
      <c r="I134" s="21" t="s">
        <v>39</v>
      </c>
      <c r="J134" s="21" t="s">
        <v>39</v>
      </c>
      <c r="K134" s="21" t="s">
        <v>39</v>
      </c>
      <c r="L134" s="21">
        <v>1</v>
      </c>
      <c r="M134" s="21" t="s">
        <v>39</v>
      </c>
      <c r="N134" s="21">
        <v>1</v>
      </c>
      <c r="O134" s="21">
        <v>1</v>
      </c>
      <c r="P134" s="21">
        <v>1</v>
      </c>
      <c r="Q134" s="21" t="s">
        <v>39</v>
      </c>
      <c r="R134" s="66">
        <v>98.019801980198025</v>
      </c>
      <c r="S134" s="68"/>
      <c r="T134" s="66">
        <v>0.99009900990099009</v>
      </c>
      <c r="U134" s="68"/>
    </row>
    <row r="135" spans="2:21" s="1" customFormat="1" ht="18" customHeight="1">
      <c r="B135" s="20">
        <v>13</v>
      </c>
      <c r="C135" s="21">
        <v>92</v>
      </c>
      <c r="D135" s="21">
        <v>46</v>
      </c>
      <c r="E135" s="21">
        <v>46</v>
      </c>
      <c r="F135" s="21">
        <v>91</v>
      </c>
      <c r="G135" s="21">
        <v>46</v>
      </c>
      <c r="H135" s="21">
        <v>45</v>
      </c>
      <c r="I135" s="21">
        <v>1</v>
      </c>
      <c r="J135" s="21" t="s">
        <v>39</v>
      </c>
      <c r="K135" s="21">
        <v>1</v>
      </c>
      <c r="L135" s="21" t="s">
        <v>39</v>
      </c>
      <c r="M135" s="21" t="s">
        <v>39</v>
      </c>
      <c r="N135" s="21" t="s">
        <v>39</v>
      </c>
      <c r="O135" s="21" t="s">
        <v>8</v>
      </c>
      <c r="P135" s="21" t="s">
        <v>39</v>
      </c>
      <c r="Q135" s="21" t="s">
        <v>9</v>
      </c>
      <c r="R135" s="66">
        <v>98.91304347826086</v>
      </c>
      <c r="S135" s="67"/>
      <c r="T135" s="66" t="s">
        <v>39</v>
      </c>
      <c r="U135" s="67"/>
    </row>
    <row r="136" spans="2:21" s="1" customFormat="1" ht="18" customHeight="1">
      <c r="B136" s="20">
        <v>14</v>
      </c>
      <c r="C136" s="21">
        <v>79</v>
      </c>
      <c r="D136" s="21">
        <v>35</v>
      </c>
      <c r="E136" s="21">
        <v>44</v>
      </c>
      <c r="F136" s="21">
        <v>79</v>
      </c>
      <c r="G136" s="21">
        <v>35</v>
      </c>
      <c r="H136" s="21">
        <v>44</v>
      </c>
      <c r="I136" s="21" t="s">
        <v>39</v>
      </c>
      <c r="J136" s="21" t="s">
        <v>39</v>
      </c>
      <c r="K136" s="21" t="s">
        <v>39</v>
      </c>
      <c r="L136" s="21" t="s">
        <v>8</v>
      </c>
      <c r="M136" s="21" t="s">
        <v>39</v>
      </c>
      <c r="N136" s="21" t="s">
        <v>8</v>
      </c>
      <c r="O136" s="21" t="s">
        <v>39</v>
      </c>
      <c r="P136" s="21" t="s">
        <v>39</v>
      </c>
      <c r="Q136" s="21" t="s">
        <v>39</v>
      </c>
      <c r="R136" s="66">
        <v>100</v>
      </c>
      <c r="S136" s="67"/>
      <c r="T136" s="66" t="s">
        <v>8</v>
      </c>
      <c r="U136" s="67"/>
    </row>
    <row r="137" spans="2:21" s="1" customFormat="1" ht="18" customHeight="1">
      <c r="B137" s="20">
        <v>15</v>
      </c>
      <c r="C137" s="21">
        <v>84</v>
      </c>
      <c r="D137" s="21">
        <v>41</v>
      </c>
      <c r="E137" s="21">
        <v>43</v>
      </c>
      <c r="F137" s="21">
        <v>82</v>
      </c>
      <c r="G137" s="21">
        <v>40</v>
      </c>
      <c r="H137" s="21">
        <v>42</v>
      </c>
      <c r="I137" s="21" t="s">
        <v>39</v>
      </c>
      <c r="J137" s="21" t="s">
        <v>39</v>
      </c>
      <c r="K137" s="21" t="s">
        <v>39</v>
      </c>
      <c r="L137" s="21" t="s">
        <v>39</v>
      </c>
      <c r="M137" s="21" t="s">
        <v>39</v>
      </c>
      <c r="N137" s="21" t="s">
        <v>39</v>
      </c>
      <c r="O137" s="21">
        <v>2</v>
      </c>
      <c r="P137" s="21">
        <v>1</v>
      </c>
      <c r="Q137" s="21">
        <v>1</v>
      </c>
      <c r="R137" s="66">
        <v>97.61904761904762</v>
      </c>
      <c r="S137" s="67"/>
      <c r="T137" s="66" t="s">
        <v>39</v>
      </c>
      <c r="U137" s="67"/>
    </row>
    <row r="138" spans="2:21" s="1" customFormat="1" ht="18" customHeight="1">
      <c r="B138" s="20">
        <v>16</v>
      </c>
      <c r="C138" s="24">
        <v>81</v>
      </c>
      <c r="D138" s="21">
        <v>39</v>
      </c>
      <c r="E138" s="21">
        <v>42</v>
      </c>
      <c r="F138" s="21">
        <v>81</v>
      </c>
      <c r="G138" s="21">
        <v>39</v>
      </c>
      <c r="H138" s="21">
        <v>42</v>
      </c>
      <c r="I138" s="21" t="s">
        <v>39</v>
      </c>
      <c r="J138" s="21" t="s">
        <v>39</v>
      </c>
      <c r="K138" s="21" t="s">
        <v>39</v>
      </c>
      <c r="L138" s="21" t="s">
        <v>39</v>
      </c>
      <c r="M138" s="21" t="s">
        <v>39</v>
      </c>
      <c r="N138" s="21" t="s">
        <v>39</v>
      </c>
      <c r="O138" s="21" t="s">
        <v>39</v>
      </c>
      <c r="P138" s="21" t="s">
        <v>39</v>
      </c>
      <c r="Q138" s="21" t="s">
        <v>39</v>
      </c>
      <c r="R138" s="66">
        <v>100</v>
      </c>
      <c r="S138" s="67"/>
      <c r="T138" s="66" t="s">
        <v>39</v>
      </c>
      <c r="U138" s="67"/>
    </row>
    <row r="139" spans="2:21" s="15" customFormat="1"/>
  </sheetData>
  <mergeCells count="264">
    <mergeCell ref="S4:U4"/>
    <mergeCell ref="S21:U21"/>
    <mergeCell ref="S38:U38"/>
    <mergeCell ref="T11:U11"/>
    <mergeCell ref="T8:U8"/>
    <mergeCell ref="T12:U12"/>
    <mergeCell ref="S106:U106"/>
    <mergeCell ref="T67:U67"/>
    <mergeCell ref="T68:U68"/>
    <mergeCell ref="R16:S16"/>
    <mergeCell ref="R17:S17"/>
    <mergeCell ref="R13:S13"/>
    <mergeCell ref="R14:S14"/>
    <mergeCell ref="T6:U7"/>
    <mergeCell ref="T15:U15"/>
    <mergeCell ref="R9:S9"/>
    <mergeCell ref="R10:S10"/>
    <mergeCell ref="R11:S11"/>
    <mergeCell ref="R12:S12"/>
    <mergeCell ref="S89:U89"/>
    <mergeCell ref="T14:U14"/>
    <mergeCell ref="T10:U10"/>
    <mergeCell ref="R18:S18"/>
    <mergeCell ref="T19:U19"/>
    <mergeCell ref="S55:U55"/>
    <mergeCell ref="T26:U26"/>
    <mergeCell ref="R15:S15"/>
    <mergeCell ref="T13:U13"/>
    <mergeCell ref="I40:K41"/>
    <mergeCell ref="T16:U16"/>
    <mergeCell ref="T17:U17"/>
    <mergeCell ref="R28:S28"/>
    <mergeCell ref="T28:U28"/>
    <mergeCell ref="R29:S29"/>
    <mergeCell ref="T29:U29"/>
    <mergeCell ref="R30:S30"/>
    <mergeCell ref="T30:U30"/>
    <mergeCell ref="R31:S31"/>
    <mergeCell ref="T31:U31"/>
    <mergeCell ref="T45:U45"/>
    <mergeCell ref="R32:S32"/>
    <mergeCell ref="T32:U32"/>
    <mergeCell ref="T40:U41"/>
    <mergeCell ref="T33:U33"/>
    <mergeCell ref="T34:U34"/>
    <mergeCell ref="T9:U9"/>
    <mergeCell ref="T23:U24"/>
    <mergeCell ref="T25:U25"/>
    <mergeCell ref="R26:S26"/>
    <mergeCell ref="R27:S27"/>
    <mergeCell ref="T27:U27"/>
    <mergeCell ref="B6:B8"/>
    <mergeCell ref="R8:S8"/>
    <mergeCell ref="L6:N7"/>
    <mergeCell ref="O6:Q7"/>
    <mergeCell ref="R6:S7"/>
    <mergeCell ref="C6:E7"/>
    <mergeCell ref="F6:H7"/>
    <mergeCell ref="I6:K7"/>
    <mergeCell ref="B23:B25"/>
    <mergeCell ref="C23:E24"/>
    <mergeCell ref="F23:H24"/>
    <mergeCell ref="L23:N24"/>
    <mergeCell ref="O23:Q24"/>
    <mergeCell ref="R23:S24"/>
    <mergeCell ref="I23:K24"/>
    <mergeCell ref="R25:S25"/>
    <mergeCell ref="R19:S19"/>
    <mergeCell ref="T18:U18"/>
    <mergeCell ref="T35:U35"/>
    <mergeCell ref="T36:U36"/>
    <mergeCell ref="B40:B42"/>
    <mergeCell ref="C40:E41"/>
    <mergeCell ref="F40:H41"/>
    <mergeCell ref="L40:N41"/>
    <mergeCell ref="O40:Q41"/>
    <mergeCell ref="R40:S41"/>
    <mergeCell ref="T46:U46"/>
    <mergeCell ref="R47:S47"/>
    <mergeCell ref="T47:U47"/>
    <mergeCell ref="R48:S48"/>
    <mergeCell ref="T48:U48"/>
    <mergeCell ref="T42:U42"/>
    <mergeCell ref="R43:S43"/>
    <mergeCell ref="T43:U43"/>
    <mergeCell ref="R44:S44"/>
    <mergeCell ref="T44:U44"/>
    <mergeCell ref="R46:S46"/>
    <mergeCell ref="R45:S45"/>
    <mergeCell ref="R42:S42"/>
    <mergeCell ref="T49:U49"/>
    <mergeCell ref="B57:B59"/>
    <mergeCell ref="C57:E58"/>
    <mergeCell ref="F57:H58"/>
    <mergeCell ref="I57:K58"/>
    <mergeCell ref="L57:N58"/>
    <mergeCell ref="O57:Q58"/>
    <mergeCell ref="R57:S58"/>
    <mergeCell ref="T57:U58"/>
    <mergeCell ref="R59:S59"/>
    <mergeCell ref="T59:U59"/>
    <mergeCell ref="R49:S49"/>
    <mergeCell ref="R52:S52"/>
    <mergeCell ref="R53:S53"/>
    <mergeCell ref="T50:U50"/>
    <mergeCell ref="T51:U51"/>
    <mergeCell ref="T52:U52"/>
    <mergeCell ref="T53:U53"/>
    <mergeCell ref="R50:S50"/>
    <mergeCell ref="R51:S51"/>
    <mergeCell ref="R60:S60"/>
    <mergeCell ref="T60:U60"/>
    <mergeCell ref="R61:S61"/>
    <mergeCell ref="T61:U61"/>
    <mergeCell ref="R62:S62"/>
    <mergeCell ref="T62:U62"/>
    <mergeCell ref="R63:S63"/>
    <mergeCell ref="T63:U63"/>
    <mergeCell ref="R64:S64"/>
    <mergeCell ref="T64:U64"/>
    <mergeCell ref="B74:B76"/>
    <mergeCell ref="C74:E75"/>
    <mergeCell ref="F74:H75"/>
    <mergeCell ref="I74:K75"/>
    <mergeCell ref="L74:N75"/>
    <mergeCell ref="O74:Q75"/>
    <mergeCell ref="T76:U76"/>
    <mergeCell ref="R69:S69"/>
    <mergeCell ref="R70:S70"/>
    <mergeCell ref="R65:S65"/>
    <mergeCell ref="T65:U65"/>
    <mergeCell ref="R66:S66"/>
    <mergeCell ref="T66:U66"/>
    <mergeCell ref="T69:U69"/>
    <mergeCell ref="T70:U70"/>
    <mergeCell ref="T78:U78"/>
    <mergeCell ref="R79:S79"/>
    <mergeCell ref="T79:U79"/>
    <mergeCell ref="T77:U77"/>
    <mergeCell ref="R80:S80"/>
    <mergeCell ref="T80:U80"/>
    <mergeCell ref="R67:S67"/>
    <mergeCell ref="R68:S68"/>
    <mergeCell ref="R74:S75"/>
    <mergeCell ref="T74:U75"/>
    <mergeCell ref="R76:S76"/>
    <mergeCell ref="B91:B93"/>
    <mergeCell ref="C91:E92"/>
    <mergeCell ref="F91:H92"/>
    <mergeCell ref="I91:K92"/>
    <mergeCell ref="L91:N92"/>
    <mergeCell ref="O91:Q92"/>
    <mergeCell ref="R91:S92"/>
    <mergeCell ref="T91:U92"/>
    <mergeCell ref="R93:S93"/>
    <mergeCell ref="T93:U93"/>
    <mergeCell ref="R81:S81"/>
    <mergeCell ref="S72:U72"/>
    <mergeCell ref="T81:U81"/>
    <mergeCell ref="R82:S82"/>
    <mergeCell ref="T82:U82"/>
    <mergeCell ref="R83:S83"/>
    <mergeCell ref="R77:S77"/>
    <mergeCell ref="B108:B110"/>
    <mergeCell ref="C108:E109"/>
    <mergeCell ref="F108:H109"/>
    <mergeCell ref="I108:K109"/>
    <mergeCell ref="L108:N109"/>
    <mergeCell ref="O108:Q109"/>
    <mergeCell ref="R108:S109"/>
    <mergeCell ref="T108:U109"/>
    <mergeCell ref="R110:S110"/>
    <mergeCell ref="T110:U110"/>
    <mergeCell ref="R111:S111"/>
    <mergeCell ref="T111:U111"/>
    <mergeCell ref="R112:S112"/>
    <mergeCell ref="T112:U112"/>
    <mergeCell ref="R113:S113"/>
    <mergeCell ref="T113:U113"/>
    <mergeCell ref="R114:S114"/>
    <mergeCell ref="T114:U114"/>
    <mergeCell ref="R115:S115"/>
    <mergeCell ref="T115:U115"/>
    <mergeCell ref="R116:S116"/>
    <mergeCell ref="T116:U116"/>
    <mergeCell ref="R117:S117"/>
    <mergeCell ref="T117:U117"/>
    <mergeCell ref="R128:S128"/>
    <mergeCell ref="T128:U128"/>
    <mergeCell ref="B125:B127"/>
    <mergeCell ref="C125:E126"/>
    <mergeCell ref="F125:H126"/>
    <mergeCell ref="I125:K126"/>
    <mergeCell ref="L125:N126"/>
    <mergeCell ref="O125:Q126"/>
    <mergeCell ref="R125:S126"/>
    <mergeCell ref="T125:U126"/>
    <mergeCell ref="R127:S127"/>
    <mergeCell ref="T127:U127"/>
    <mergeCell ref="T118:U118"/>
    <mergeCell ref="T119:U119"/>
    <mergeCell ref="T120:U120"/>
    <mergeCell ref="T121:U121"/>
    <mergeCell ref="S123:U123"/>
    <mergeCell ref="R133:S133"/>
    <mergeCell ref="T133:U133"/>
    <mergeCell ref="R134:S134"/>
    <mergeCell ref="T134:U134"/>
    <mergeCell ref="R129:S129"/>
    <mergeCell ref="T129:U129"/>
    <mergeCell ref="R130:S130"/>
    <mergeCell ref="T130:U130"/>
    <mergeCell ref="R131:S131"/>
    <mergeCell ref="T131:U131"/>
    <mergeCell ref="R132:S132"/>
    <mergeCell ref="T132:U132"/>
    <mergeCell ref="T86:U86"/>
    <mergeCell ref="T87:U87"/>
    <mergeCell ref="R84:S84"/>
    <mergeCell ref="R85:S85"/>
    <mergeCell ref="R101:S101"/>
    <mergeCell ref="R102:S102"/>
    <mergeCell ref="R103:S103"/>
    <mergeCell ref="R104:S104"/>
    <mergeCell ref="T101:U101"/>
    <mergeCell ref="T102:U102"/>
    <mergeCell ref="R99:S99"/>
    <mergeCell ref="T99:U99"/>
    <mergeCell ref="R100:S100"/>
    <mergeCell ref="T100:U100"/>
    <mergeCell ref="R94:S94"/>
    <mergeCell ref="T94:U94"/>
    <mergeCell ref="R95:S95"/>
    <mergeCell ref="T95:U95"/>
    <mergeCell ref="R96:S96"/>
    <mergeCell ref="T96:U96"/>
    <mergeCell ref="R97:S97"/>
    <mergeCell ref="T97:U97"/>
    <mergeCell ref="R98:S98"/>
    <mergeCell ref="T98:U98"/>
    <mergeCell ref="R137:S137"/>
    <mergeCell ref="R138:S138"/>
    <mergeCell ref="T135:U135"/>
    <mergeCell ref="T136:U136"/>
    <mergeCell ref="T137:U137"/>
    <mergeCell ref="T138:U138"/>
    <mergeCell ref="R33:S33"/>
    <mergeCell ref="R34:S34"/>
    <mergeCell ref="R35:S35"/>
    <mergeCell ref="R36:S36"/>
    <mergeCell ref="R135:S135"/>
    <mergeCell ref="R136:S136"/>
    <mergeCell ref="R118:S118"/>
    <mergeCell ref="R119:S119"/>
    <mergeCell ref="R120:S120"/>
    <mergeCell ref="R121:S121"/>
    <mergeCell ref="T83:U83"/>
    <mergeCell ref="R78:S78"/>
    <mergeCell ref="T103:U103"/>
    <mergeCell ref="T104:U104"/>
    <mergeCell ref="R86:S86"/>
    <mergeCell ref="R87:S87"/>
    <mergeCell ref="T84:U84"/>
    <mergeCell ref="T85:U85"/>
  </mergeCells>
  <phoneticPr fontId="2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中学校進路別卒業者数の推移</vt:lpstr>
      <vt:lpstr>Sheet1</vt:lpstr>
      <vt:lpstr>中学校進路別卒業者数の推移!Print_Area</vt:lpstr>
      <vt:lpstr>中学校進路別卒業者数の推移!Print_Titles</vt:lpstr>
    </vt:vector>
  </TitlesOfParts>
  <Company>大曲市役所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PC021111</dc:creator>
  <cp:lastModifiedBy>Administrator</cp:lastModifiedBy>
  <cp:lastPrinted>2020-04-01T08:44:34Z</cp:lastPrinted>
  <dcterms:created xsi:type="dcterms:W3CDTF">2001-11-15T02:31:55Z</dcterms:created>
  <dcterms:modified xsi:type="dcterms:W3CDTF">2026-04-01T08:07:43Z</dcterms:modified>
</cp:coreProperties>
</file>