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１４．教育・文化\"/>
    </mc:Choice>
  </mc:AlternateContent>
  <xr:revisionPtr revIDLastSave="0" documentId="13_ncr:1_{AB53ADF7-ECEF-408F-A9F3-EFA45039CB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高等学校別学科別生徒数R7" sheetId="18" r:id="rId1"/>
    <sheet name="R6" sheetId="17" r:id="rId2"/>
    <sheet name="R5" sheetId="16" r:id="rId3"/>
    <sheet name="R４" sheetId="15" r:id="rId4"/>
    <sheet name="R3" sheetId="13" r:id="rId5"/>
    <sheet name="R2" sheetId="14" r:id="rId6"/>
    <sheet name="R1" sheetId="12" r:id="rId7"/>
    <sheet name="H30" sheetId="11" r:id="rId8"/>
    <sheet name="H29" sheetId="10" r:id="rId9"/>
    <sheet name="H28" sheetId="9" r:id="rId10"/>
    <sheet name="H27" sheetId="8" r:id="rId11"/>
    <sheet name="H26" sheetId="7" r:id="rId12"/>
    <sheet name="H25" sheetId="6" r:id="rId13"/>
    <sheet name="H24" sheetId="5" r:id="rId14"/>
    <sheet name="H23" sheetId="4" r:id="rId15"/>
    <sheet name="H22" sheetId="3" r:id="rId16"/>
    <sheet name="H21" sheetId="2" r:id="rId17"/>
    <sheet name="H20" sheetId="1" r:id="rId18"/>
  </sheets>
  <definedNames>
    <definedName name="_xlnm.Print_Area" localSheetId="17">'H20'!$A$1:$O$18</definedName>
    <definedName name="_xlnm.Print_Area" localSheetId="16">'H21'!$A$1:$O$18</definedName>
    <definedName name="_xlnm.Print_Area" localSheetId="15">'H22'!$A$1:$O$18</definedName>
    <definedName name="_xlnm.Print_Area" localSheetId="14">'H23'!$A$1:$O$18</definedName>
    <definedName name="_xlnm.Print_Area" localSheetId="13">'H24'!$A$1:$O$18</definedName>
    <definedName name="_xlnm.Print_Area" localSheetId="12">'H25'!$A$1:$O$18</definedName>
    <definedName name="_xlnm.Print_Area" localSheetId="11">'H26'!$A$1:$O$18</definedName>
    <definedName name="_xlnm.Print_Area" localSheetId="10">'H27'!$A$1:$O$18</definedName>
    <definedName name="_xlnm.Print_Area" localSheetId="9">'H28'!$A$1:$O$18</definedName>
    <definedName name="_xlnm.Print_Area" localSheetId="8">'H29'!$A$1:$Q$18</definedName>
    <definedName name="_xlnm.Print_Area" localSheetId="7">'H30'!$A$1:$Q$18</definedName>
    <definedName name="_xlnm.Print_Area" localSheetId="6">'R1'!$A$1:$Q$18</definedName>
    <definedName name="_xlnm.Print_Area" localSheetId="5">'R2'!$A$1:$Q$18</definedName>
    <definedName name="_xlnm.Print_Area" localSheetId="4">'R3'!$A$1:$Q$18</definedName>
    <definedName name="_xlnm.Print_Area" localSheetId="3">'R４'!$A$1:$Q$18</definedName>
    <definedName name="_xlnm.Print_Area" localSheetId="2">'R5'!$A$1:$Q$18</definedName>
    <definedName name="_xlnm.Print_Area" localSheetId="1">'R6'!$A$1:$Q$18</definedName>
    <definedName name="_xlnm.Print_Area" localSheetId="0">高等学校別学科別生徒数R7!$A$1:$Q$18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8" l="1"/>
  <c r="C13" i="18"/>
  <c r="C12" i="18"/>
  <c r="C11" i="18"/>
  <c r="C10" i="18"/>
  <c r="C9" i="18"/>
  <c r="Q8" i="18"/>
  <c r="P8" i="18"/>
  <c r="O8" i="18"/>
  <c r="N8" i="18"/>
  <c r="M8" i="18"/>
  <c r="L8" i="18"/>
  <c r="K8" i="18"/>
  <c r="J8" i="18"/>
  <c r="I8" i="18"/>
  <c r="H8" i="18"/>
  <c r="G8" i="18"/>
  <c r="F8" i="18"/>
  <c r="E8" i="18"/>
  <c r="D8" i="18"/>
  <c r="C14" i="17"/>
  <c r="C9" i="17"/>
  <c r="C13" i="17"/>
  <c r="C8" i="17" s="1"/>
  <c r="C12" i="17"/>
  <c r="C11" i="17"/>
  <c r="C10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14" i="16"/>
  <c r="C13" i="16"/>
  <c r="C12" i="16"/>
  <c r="C11" i="16"/>
  <c r="C10" i="16"/>
  <c r="C9" i="16"/>
  <c r="C8" i="16" s="1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D8" i="16"/>
  <c r="C14" i="15"/>
  <c r="C13" i="15"/>
  <c r="C12" i="15"/>
  <c r="C8" i="15" s="1"/>
  <c r="C11" i="15"/>
  <c r="C10" i="15"/>
  <c r="C9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14" i="14"/>
  <c r="C13" i="14"/>
  <c r="C12" i="14"/>
  <c r="C11" i="14"/>
  <c r="C10" i="14"/>
  <c r="C9" i="14"/>
  <c r="C8" i="14" s="1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14" i="13"/>
  <c r="C13" i="13"/>
  <c r="C12" i="13"/>
  <c r="C11" i="13"/>
  <c r="C10" i="13"/>
  <c r="C9" i="13"/>
  <c r="C8" i="13" s="1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14" i="12"/>
  <c r="C13" i="12"/>
  <c r="C12" i="12"/>
  <c r="C11" i="12"/>
  <c r="C10" i="12"/>
  <c r="C9" i="12"/>
  <c r="C8" i="12" s="1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14" i="11"/>
  <c r="C13" i="11"/>
  <c r="C12" i="11"/>
  <c r="C11" i="11"/>
  <c r="C10" i="11"/>
  <c r="C9" i="11"/>
  <c r="C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14" i="10"/>
  <c r="C13" i="10"/>
  <c r="C8" i="10" s="1"/>
  <c r="C12" i="10"/>
  <c r="C11" i="10"/>
  <c r="C10" i="10"/>
  <c r="C9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14" i="9"/>
  <c r="C13" i="9"/>
  <c r="C12" i="9"/>
  <c r="C11" i="9"/>
  <c r="C10" i="9"/>
  <c r="C8" i="9" s="1"/>
  <c r="C9" i="9"/>
  <c r="O8" i="9"/>
  <c r="N8" i="9"/>
  <c r="M8" i="9"/>
  <c r="L8" i="9"/>
  <c r="K8" i="9"/>
  <c r="J8" i="9"/>
  <c r="I8" i="9"/>
  <c r="H8" i="9"/>
  <c r="G8" i="9"/>
  <c r="F8" i="9"/>
  <c r="E8" i="9"/>
  <c r="D8" i="9"/>
  <c r="C14" i="8"/>
  <c r="C13" i="8"/>
  <c r="C12" i="8"/>
  <c r="C11" i="8"/>
  <c r="C10" i="8"/>
  <c r="C9" i="8"/>
  <c r="C8" i="8" s="1"/>
  <c r="O8" i="8"/>
  <c r="N8" i="8"/>
  <c r="M8" i="8"/>
  <c r="L8" i="8"/>
  <c r="K8" i="8"/>
  <c r="J8" i="8"/>
  <c r="I8" i="8"/>
  <c r="H8" i="8"/>
  <c r="G8" i="8"/>
  <c r="F8" i="8"/>
  <c r="E8" i="8"/>
  <c r="D8" i="8"/>
  <c r="C14" i="7"/>
  <c r="C13" i="7"/>
  <c r="C12" i="7"/>
  <c r="C11" i="7"/>
  <c r="C10" i="7"/>
  <c r="C9" i="7"/>
  <c r="C8" i="7"/>
  <c r="O8" i="7"/>
  <c r="N8" i="7"/>
  <c r="M8" i="7"/>
  <c r="L8" i="7"/>
  <c r="K8" i="7"/>
  <c r="J8" i="7"/>
  <c r="I8" i="7"/>
  <c r="H8" i="7"/>
  <c r="G8" i="7"/>
  <c r="F8" i="7"/>
  <c r="E8" i="7"/>
  <c r="D8" i="7"/>
  <c r="C14" i="6"/>
  <c r="C13" i="6"/>
  <c r="C12" i="6"/>
  <c r="C11" i="6"/>
  <c r="C10" i="6"/>
  <c r="C9" i="6"/>
  <c r="C8" i="6" s="1"/>
  <c r="O8" i="6"/>
  <c r="N8" i="6"/>
  <c r="M8" i="6"/>
  <c r="L8" i="6"/>
  <c r="K8" i="6"/>
  <c r="J8" i="6"/>
  <c r="I8" i="6"/>
  <c r="H8" i="6"/>
  <c r="G8" i="6"/>
  <c r="F8" i="6"/>
  <c r="E8" i="6"/>
  <c r="D8" i="6"/>
  <c r="C14" i="5"/>
  <c r="C13" i="5"/>
  <c r="C12" i="5"/>
  <c r="C11" i="5"/>
  <c r="C10" i="5"/>
  <c r="C9" i="5"/>
  <c r="C8" i="5" s="1"/>
  <c r="O8" i="5"/>
  <c r="N8" i="5"/>
  <c r="M8" i="5"/>
  <c r="L8" i="5"/>
  <c r="K8" i="5"/>
  <c r="J8" i="5"/>
  <c r="I8" i="5"/>
  <c r="H8" i="5"/>
  <c r="G8" i="5"/>
  <c r="F8" i="5"/>
  <c r="E8" i="5"/>
  <c r="D8" i="5"/>
  <c r="D8" i="4"/>
  <c r="E8" i="4"/>
  <c r="F8" i="4"/>
  <c r="G8" i="4"/>
  <c r="H8" i="4"/>
  <c r="I8" i="4"/>
  <c r="J8" i="4"/>
  <c r="K8" i="4"/>
  <c r="L8" i="4"/>
  <c r="M8" i="4"/>
  <c r="N8" i="4"/>
  <c r="O8" i="4"/>
  <c r="C14" i="4"/>
  <c r="C13" i="4"/>
  <c r="C8" i="4" s="1"/>
  <c r="C12" i="4"/>
  <c r="C11" i="4"/>
  <c r="C10" i="4"/>
  <c r="C9" i="4"/>
  <c r="C14" i="3"/>
  <c r="C13" i="3"/>
  <c r="C12" i="3"/>
  <c r="C11" i="3"/>
  <c r="C10" i="3"/>
  <c r="C8" i="3" s="1"/>
  <c r="C9" i="3"/>
  <c r="C10" i="2"/>
  <c r="C8" i="2" s="1"/>
  <c r="C11" i="2"/>
  <c r="C12" i="2"/>
  <c r="C13" i="2"/>
  <c r="C14" i="2"/>
  <c r="C9" i="2"/>
  <c r="D8" i="2"/>
  <c r="E8" i="2"/>
  <c r="F8" i="2"/>
  <c r="G8" i="2"/>
  <c r="H8" i="2"/>
  <c r="I8" i="2"/>
  <c r="J8" i="2"/>
  <c r="K8" i="2"/>
  <c r="L8" i="2"/>
  <c r="O8" i="2"/>
  <c r="E8" i="1"/>
  <c r="O8" i="1"/>
  <c r="L8" i="1"/>
  <c r="K8" i="1"/>
  <c r="J8" i="1"/>
  <c r="I8" i="1"/>
  <c r="H8" i="1"/>
  <c r="G8" i="1"/>
  <c r="F8" i="1"/>
  <c r="D8" i="1"/>
  <c r="C8" i="1"/>
  <c r="C8" i="18" l="1"/>
</calcChain>
</file>

<file path=xl/sharedStrings.xml><?xml version="1.0" encoding="utf-8"?>
<sst xmlns="http://schemas.openxmlformats.org/spreadsheetml/2006/main" count="660" uniqueCount="60">
  <si>
    <t>学校名</t>
    <rPh sb="0" eb="3">
      <t>ガッコウメイ</t>
    </rPh>
    <phoneticPr fontId="2"/>
  </si>
  <si>
    <t>総数</t>
    <rPh sb="0" eb="2">
      <t>ソウスウ</t>
    </rPh>
    <phoneticPr fontId="2"/>
  </si>
  <si>
    <t>普通科</t>
    <rPh sb="0" eb="2">
      <t>フツウ</t>
    </rPh>
    <rPh sb="2" eb="3">
      <t>カ</t>
    </rPh>
    <phoneticPr fontId="2"/>
  </si>
  <si>
    <t>商業科</t>
    <rPh sb="0" eb="3">
      <t>ショウギョウカ</t>
    </rPh>
    <phoneticPr fontId="2"/>
  </si>
  <si>
    <t>英語科</t>
    <rPh sb="0" eb="2">
      <t>エイゴ</t>
    </rPh>
    <rPh sb="2" eb="3">
      <t>カ</t>
    </rPh>
    <phoneticPr fontId="2"/>
  </si>
  <si>
    <t>生物工学科</t>
    <rPh sb="0" eb="2">
      <t>セイブツ</t>
    </rPh>
    <rPh sb="2" eb="4">
      <t>コウガク</t>
    </rPh>
    <rPh sb="4" eb="5">
      <t>カ</t>
    </rPh>
    <phoneticPr fontId="2"/>
  </si>
  <si>
    <t>生活科学科</t>
    <rPh sb="0" eb="2">
      <t>セイカツ</t>
    </rPh>
    <rPh sb="2" eb="4">
      <t>カガク</t>
    </rPh>
    <rPh sb="4" eb="5">
      <t>カ</t>
    </rPh>
    <phoneticPr fontId="2"/>
  </si>
  <si>
    <t>農業科学科</t>
    <rPh sb="0" eb="2">
      <t>ノウギョウ</t>
    </rPh>
    <rPh sb="2" eb="4">
      <t>カガク</t>
    </rPh>
    <rPh sb="4" eb="5">
      <t>カ</t>
    </rPh>
    <phoneticPr fontId="2"/>
  </si>
  <si>
    <t>機械科</t>
    <rPh sb="0" eb="2">
      <t>キカイ</t>
    </rPh>
    <rPh sb="2" eb="3">
      <t>カ</t>
    </rPh>
    <phoneticPr fontId="2"/>
  </si>
  <si>
    <t>電気科</t>
    <rPh sb="0" eb="2">
      <t>デンキ</t>
    </rPh>
    <rPh sb="2" eb="3">
      <t>カ</t>
    </rPh>
    <phoneticPr fontId="2"/>
  </si>
  <si>
    <t>土木科</t>
    <rPh sb="0" eb="2">
      <t>ドボク</t>
    </rPh>
    <rPh sb="2" eb="3">
      <t>カ</t>
    </rPh>
    <phoneticPr fontId="2"/>
  </si>
  <si>
    <t>建築科</t>
    <rPh sb="0" eb="2">
      <t>ケンチク</t>
    </rPh>
    <rPh sb="2" eb="3">
      <t>カ</t>
    </rPh>
    <phoneticPr fontId="2"/>
  </si>
  <si>
    <t>専  門  教  育  を    主  と  す  る  学  科</t>
    <rPh sb="0" eb="1">
      <t>セン</t>
    </rPh>
    <rPh sb="3" eb="4">
      <t>モン</t>
    </rPh>
    <rPh sb="6" eb="7">
      <t>キョウ</t>
    </rPh>
    <rPh sb="9" eb="10">
      <t>イク</t>
    </rPh>
    <rPh sb="17" eb="18">
      <t>シュ</t>
    </rPh>
    <rPh sb="29" eb="30">
      <t>ガク</t>
    </rPh>
    <rPh sb="32" eb="33">
      <t>カ</t>
    </rPh>
    <phoneticPr fontId="2"/>
  </si>
  <si>
    <t>総　　数</t>
    <rPh sb="0" eb="1">
      <t>フサ</t>
    </rPh>
    <rPh sb="3" eb="4">
      <t>カズ</t>
    </rPh>
    <phoneticPr fontId="2"/>
  </si>
  <si>
    <t>土木・建築</t>
    <rPh sb="0" eb="2">
      <t>ドボク</t>
    </rPh>
    <rPh sb="3" eb="5">
      <t>ケンチク</t>
    </rPh>
    <phoneticPr fontId="2"/>
  </si>
  <si>
    <t>-</t>
    <phoneticPr fontId="2"/>
  </si>
  <si>
    <t>-</t>
    <phoneticPr fontId="2"/>
  </si>
  <si>
    <t>-</t>
    <phoneticPr fontId="2"/>
  </si>
  <si>
    <t>平成20年5月1日現在  単位:人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3" eb="15">
      <t>タンイ</t>
    </rPh>
    <rPh sb="16" eb="17">
      <t>ヒト</t>
    </rPh>
    <phoneticPr fontId="2"/>
  </si>
  <si>
    <t>総合学科</t>
    <rPh sb="0" eb="2">
      <t>ソウゴウ</t>
    </rPh>
    <rPh sb="2" eb="4">
      <t>ガッカ</t>
    </rPh>
    <phoneticPr fontId="2"/>
  </si>
  <si>
    <t>資料：秋田県教育庁高校教育課</t>
    <rPh sb="0" eb="2">
      <t>シリョウ</t>
    </rPh>
    <rPh sb="3" eb="6">
      <t>アキタケン</t>
    </rPh>
    <rPh sb="6" eb="9">
      <t>キョウイクチョウ</t>
    </rPh>
    <rPh sb="9" eb="11">
      <t>コウコウ</t>
    </rPh>
    <rPh sb="11" eb="13">
      <t>キョウイク</t>
    </rPh>
    <rPh sb="13" eb="14">
      <t>カ</t>
    </rPh>
    <phoneticPr fontId="2"/>
  </si>
  <si>
    <t>平成21年5月1日現在  単位:人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3" eb="15">
      <t>タンイ</t>
    </rPh>
    <rPh sb="16" eb="17">
      <t>ヒト</t>
    </rPh>
    <phoneticPr fontId="2"/>
  </si>
  <si>
    <t>-</t>
    <phoneticPr fontId="2"/>
  </si>
  <si>
    <t>平成22年5月1日現在  単位:人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3" eb="15">
      <t>タンイ</t>
    </rPh>
    <rPh sb="16" eb="17">
      <t>ヒト</t>
    </rPh>
    <phoneticPr fontId="2"/>
  </si>
  <si>
    <t>平成23年5月1日現在  単位:人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3" eb="15">
      <t>タンイ</t>
    </rPh>
    <rPh sb="16" eb="17">
      <t>ヒト</t>
    </rPh>
    <phoneticPr fontId="2"/>
  </si>
  <si>
    <t>平成24年5月1日現在  単位:人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3" eb="15">
      <t>タンイ</t>
    </rPh>
    <rPh sb="16" eb="17">
      <t>ヒト</t>
    </rPh>
    <phoneticPr fontId="2"/>
  </si>
  <si>
    <t>平成25年5月1日現在  単位:人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3" eb="15">
      <t>タンイ</t>
    </rPh>
    <rPh sb="16" eb="17">
      <t>ヒト</t>
    </rPh>
    <phoneticPr fontId="2"/>
  </si>
  <si>
    <t>平成26年5月1日現在  単位:人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3" eb="15">
      <t>タンイ</t>
    </rPh>
    <rPh sb="16" eb="17">
      <t>ヒト</t>
    </rPh>
    <phoneticPr fontId="2"/>
  </si>
  <si>
    <t>平成27年5月1日現在  単位:人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3" eb="15">
      <t>タンイ</t>
    </rPh>
    <rPh sb="16" eb="17">
      <t>ヒト</t>
    </rPh>
    <phoneticPr fontId="2"/>
  </si>
  <si>
    <t>資料：秋田県学校統計一覧</t>
    <rPh sb="0" eb="2">
      <t>シリョウ</t>
    </rPh>
    <rPh sb="3" eb="6">
      <t>アキタケン</t>
    </rPh>
    <rPh sb="6" eb="12">
      <t>ガッコウトウケイイチラン</t>
    </rPh>
    <phoneticPr fontId="2"/>
  </si>
  <si>
    <t>電気科</t>
  </si>
  <si>
    <t>平成28年5月1日現在  単位:人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3" eb="15">
      <t>タンイ</t>
    </rPh>
    <rPh sb="16" eb="17">
      <t>ヒト</t>
    </rPh>
    <phoneticPr fontId="2"/>
  </si>
  <si>
    <t>専  門  教  育  を  主  と  す  る  学  科</t>
    <rPh sb="0" eb="1">
      <t>セン</t>
    </rPh>
    <rPh sb="3" eb="4">
      <t>モン</t>
    </rPh>
    <rPh sb="6" eb="7">
      <t>キョウ</t>
    </rPh>
    <rPh sb="9" eb="10">
      <t>イク</t>
    </rPh>
    <rPh sb="15" eb="16">
      <t>シュ</t>
    </rPh>
    <rPh sb="27" eb="28">
      <t>ガク</t>
    </rPh>
    <rPh sb="30" eb="31">
      <t>カ</t>
    </rPh>
    <phoneticPr fontId="2"/>
  </si>
  <si>
    <t>平成29年5月1日現在  単位:人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3" eb="15">
      <t>タンイ</t>
    </rPh>
    <rPh sb="16" eb="17">
      <t>ヒト</t>
    </rPh>
    <phoneticPr fontId="2"/>
  </si>
  <si>
    <t>食品科学科</t>
    <rPh sb="0" eb="2">
      <t>ショクヒン</t>
    </rPh>
    <rPh sb="2" eb="5">
      <t>カガクカ</t>
    </rPh>
    <phoneticPr fontId="2"/>
  </si>
  <si>
    <t>園芸科学科</t>
    <rPh sb="0" eb="2">
      <t>エンゲイ</t>
    </rPh>
    <rPh sb="2" eb="4">
      <t>カガク</t>
    </rPh>
    <rPh sb="4" eb="5">
      <t>カ</t>
    </rPh>
    <phoneticPr fontId="2"/>
  </si>
  <si>
    <t>資料：秋田県学校統計一覧</t>
    <rPh sb="0" eb="2">
      <t>シリョウ</t>
    </rPh>
    <rPh sb="3" eb="6">
      <t>アキタケン</t>
    </rPh>
    <rPh sb="6" eb="8">
      <t>ガッコウ</t>
    </rPh>
    <rPh sb="8" eb="10">
      <t>トウケイ</t>
    </rPh>
    <rPh sb="10" eb="12">
      <t>イチラン</t>
    </rPh>
    <phoneticPr fontId="2"/>
  </si>
  <si>
    <t>　　西仙北</t>
    <rPh sb="2" eb="5">
      <t>ニシセンボク</t>
    </rPh>
    <phoneticPr fontId="2"/>
  </si>
  <si>
    <t>　　大曲農業</t>
    <rPh sb="2" eb="4">
      <t>オオマガリ</t>
    </rPh>
    <rPh sb="4" eb="6">
      <t>ノウギョウ</t>
    </rPh>
    <phoneticPr fontId="2"/>
  </si>
  <si>
    <t>　　大曲農業（太田分校）</t>
    <rPh sb="2" eb="4">
      <t>オオマガリ</t>
    </rPh>
    <rPh sb="4" eb="6">
      <t>ノウギョウ</t>
    </rPh>
    <rPh sb="7" eb="9">
      <t>オオタ</t>
    </rPh>
    <rPh sb="9" eb="11">
      <t>ブンコウ</t>
    </rPh>
    <phoneticPr fontId="2"/>
  </si>
  <si>
    <t>　　大曲</t>
    <rPh sb="2" eb="4">
      <t>オオマガリ</t>
    </rPh>
    <phoneticPr fontId="2"/>
  </si>
  <si>
    <t>　　大曲工業</t>
    <rPh sb="2" eb="4">
      <t>オオマガリ</t>
    </rPh>
    <rPh sb="4" eb="6">
      <t>コウギョウ</t>
    </rPh>
    <phoneticPr fontId="2"/>
  </si>
  <si>
    <t>　　秋田修英</t>
    <rPh sb="2" eb="4">
      <t>アキタ</t>
    </rPh>
    <rPh sb="4" eb="5">
      <t>シュウ</t>
    </rPh>
    <rPh sb="5" eb="6">
      <t>エイ</t>
    </rPh>
    <phoneticPr fontId="2"/>
  </si>
  <si>
    <t>　　大曲農業</t>
    <rPh sb="2" eb="4">
      <t>タイキョク</t>
    </rPh>
    <rPh sb="4" eb="6">
      <t>ノウギョウ</t>
    </rPh>
    <phoneticPr fontId="2"/>
  </si>
  <si>
    <t xml:space="preserve"> </t>
    <phoneticPr fontId="2"/>
  </si>
  <si>
    <t>土木・建築科</t>
    <rPh sb="0" eb="2">
      <t>ドボク</t>
    </rPh>
    <rPh sb="3" eb="5">
      <t>ケンチク</t>
    </rPh>
    <rPh sb="5" eb="6">
      <t>カ</t>
    </rPh>
    <phoneticPr fontId="2"/>
  </si>
  <si>
    <t>平成30年5月1日現在  単位:人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3" eb="15">
      <t>タンイ</t>
    </rPh>
    <rPh sb="16" eb="17">
      <t>ヒト</t>
    </rPh>
    <phoneticPr fontId="2"/>
  </si>
  <si>
    <t>高等学校別学科別生徒数</t>
    <rPh sb="0" eb="2">
      <t>コウトウ</t>
    </rPh>
    <rPh sb="2" eb="5">
      <t>ガッコウベツ</t>
    </rPh>
    <rPh sb="5" eb="8">
      <t>ガッカベツ</t>
    </rPh>
    <rPh sb="8" eb="11">
      <t>セイトスウ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</si>
  <si>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</si>
  <si>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</si>
  <si>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</si>
  <si>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</si>
  <si>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</si>
  <si>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令和元年5月1日現在  単位:人</t>
    <rPh sb="0" eb="2">
      <t>レイワ</t>
    </rPh>
    <rPh sb="2" eb="3">
      <t>モト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rPh sb="12" eb="14">
      <t>タンイ</t>
    </rPh>
    <rPh sb="15" eb="16">
      <t>ヒト</t>
    </rPh>
    <phoneticPr fontId="2"/>
  </si>
  <si>
    <t>令和２年5月1日現在  単位:人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rPh sb="12" eb="14">
      <t>タンイ</t>
    </rPh>
    <rPh sb="15" eb="16">
      <t>ヒト</t>
    </rPh>
    <phoneticPr fontId="2"/>
  </si>
  <si>
    <t>令和3年5月1日現在  単位:人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rPh sb="12" eb="14">
      <t>タンイ</t>
    </rPh>
    <rPh sb="15" eb="16">
      <t>ヒト</t>
    </rPh>
    <phoneticPr fontId="2"/>
  </si>
  <si>
    <t>令和4年5月1日現在  単位:人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rPh sb="12" eb="14">
      <t>タンイ</t>
    </rPh>
    <rPh sb="15" eb="16">
      <t>ヒト</t>
    </rPh>
    <phoneticPr fontId="2"/>
  </si>
  <si>
    <t>令和5年5月1日現在  単位:人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rPh sb="12" eb="14">
      <t>タンイ</t>
    </rPh>
    <rPh sb="15" eb="16">
      <t>ヒト</t>
    </rPh>
    <phoneticPr fontId="2"/>
  </si>
  <si>
    <t>令和6年5月1日現在  単位:人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rPh sb="12" eb="14">
      <t>タンイ</t>
    </rPh>
    <rPh sb="15" eb="16">
      <t>ヒト</t>
    </rPh>
    <phoneticPr fontId="2"/>
  </si>
  <si>
    <t>令和7年5月1日現在  単位:人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rPh sb="12" eb="14">
      <t>タンイ</t>
    </rPh>
    <rPh sb="15" eb="16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</si>
</sst>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0_ ;;\-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7" fontId="9" fillId="0" borderId="0" xfId="0" quotePrefix="1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176" fontId="9" fillId="0" borderId="0" xfId="0" quotePrefix="1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right" vertical="center"/>
    </xf>
    <xf numFmtId="176" fontId="9" fillId="0" borderId="3" xfId="0" applyNumberFormat="1" applyFont="1" applyFill="1" applyBorder="1" applyAlignment="1">
      <alignment horizontal="right" vertical="center"/>
    </xf>
    <xf numFmtId="176" fontId="9" fillId="0" borderId="3" xfId="0" quotePrefix="1" applyNumberFormat="1" applyFont="1" applyFill="1" applyBorder="1" applyAlignment="1">
      <alignment horizontal="right" vertical="center"/>
    </xf>
    <xf numFmtId="177" fontId="9" fillId="0" borderId="3" xfId="0" quotePrefix="1" applyNumberFormat="1" applyFont="1" applyFill="1" applyBorder="1" applyAlignment="1">
      <alignment horizontal="right" vertical="center"/>
    </xf>
    <xf numFmtId="0" fontId="8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horizontal="right" vertical="center"/>
    </xf>
    <xf numFmtId="177" fontId="9" fillId="0" borderId="5" xfId="0" applyNumberFormat="1" applyFont="1" applyFill="1" applyBorder="1" applyAlignment="1">
      <alignment horizontal="right" vertical="center"/>
    </xf>
    <xf numFmtId="177" fontId="9" fillId="0" borderId="5" xfId="0" quotePrefix="1" applyNumberFormat="1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176" fontId="9" fillId="0" borderId="4" xfId="0" applyNumberFormat="1" applyFont="1" applyFill="1" applyBorder="1" applyAlignment="1">
      <alignment horizontal="right" vertical="center"/>
    </xf>
    <xf numFmtId="176" fontId="9" fillId="0" borderId="5" xfId="0" applyNumberFormat="1" applyFont="1" applyFill="1" applyBorder="1" applyAlignment="1">
      <alignment horizontal="right" vertical="center"/>
    </xf>
    <xf numFmtId="176" fontId="9" fillId="0" borderId="5" xfId="0" quotePrefix="1" applyNumberFormat="1" applyFont="1" applyFill="1" applyBorder="1" applyAlignment="1">
      <alignment horizontal="right" vertical="center"/>
    </xf>
    <xf numFmtId="176" fontId="9" fillId="0" borderId="4" xfId="0" quotePrefix="1" applyNumberFormat="1" applyFont="1" applyFill="1" applyBorder="1" applyAlignment="1">
      <alignment horizontal="right" vertical="center"/>
    </xf>
    <xf numFmtId="177" fontId="9" fillId="0" borderId="4" xfId="0" quotePrefix="1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>
      <alignment vertical="center"/>
    </xf>
    <xf numFmtId="38" fontId="9" fillId="0" borderId="6" xfId="1" applyFont="1" applyFill="1" applyBorder="1" applyAlignment="1">
      <alignment horizontal="right" vertical="center"/>
    </xf>
    <xf numFmtId="177" fontId="9" fillId="0" borderId="6" xfId="0" applyNumberFormat="1" applyFont="1" applyFill="1" applyBorder="1" applyAlignment="1">
      <alignment horizontal="right" vertical="center"/>
    </xf>
    <xf numFmtId="176" fontId="9" fillId="0" borderId="6" xfId="0" applyNumberFormat="1" applyFont="1" applyFill="1" applyBorder="1" applyAlignment="1">
      <alignment horizontal="right" vertical="center"/>
    </xf>
    <xf numFmtId="176" fontId="9" fillId="0" borderId="2" xfId="0" applyNumberFormat="1" applyFont="1" applyFill="1" applyBorder="1" applyAlignment="1">
      <alignment horizontal="right" vertical="center"/>
    </xf>
    <xf numFmtId="176" fontId="9" fillId="0" borderId="6" xfId="0" quotePrefix="1" applyNumberFormat="1" applyFont="1" applyFill="1" applyBorder="1" applyAlignment="1">
      <alignment horizontal="right" vertical="center"/>
    </xf>
    <xf numFmtId="176" fontId="9" fillId="0" borderId="2" xfId="0" quotePrefix="1" applyNumberFormat="1" applyFont="1" applyFill="1" applyBorder="1" applyAlignment="1">
      <alignment horizontal="right" vertical="center"/>
    </xf>
    <xf numFmtId="177" fontId="9" fillId="0" borderId="6" xfId="0" quotePrefix="1" applyNumberFormat="1" applyFont="1" applyFill="1" applyBorder="1" applyAlignment="1">
      <alignment horizontal="right" vertical="center"/>
    </xf>
    <xf numFmtId="177" fontId="9" fillId="0" borderId="2" xfId="0" quotePrefix="1" applyNumberFormat="1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indent="3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7"/>
  <sheetViews>
    <sheetView showGridLines="0" tabSelected="1" view="pageBreakPreview" zoomScaleNormal="100" zoomScaleSheetLayoutView="100" workbookViewId="0"/>
  </sheetViews>
  <sheetFormatPr defaultColWidth="9" defaultRowHeight="12"/>
  <cols>
    <col min="1" max="1" width="4.6640625" style="1" customWidth="1"/>
    <col min="2" max="2" width="25.44140625" style="1" customWidth="1"/>
    <col min="3" max="16" width="10.21875" style="1" customWidth="1"/>
    <col min="17" max="17" width="11.77734375" style="1" customWidth="1"/>
    <col min="18" max="16384" width="9" style="1"/>
  </cols>
  <sheetData>
    <row r="1" spans="2:17" ht="14.25" customHeight="1" thickBot="1"/>
    <row r="2" spans="2:17" ht="22.5" customHeight="1">
      <c r="B2" s="15" t="s">
        <v>47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2:17">
      <c r="B3" s="2"/>
      <c r="C3" s="2"/>
      <c r="D3" s="2"/>
      <c r="E3" s="2"/>
      <c r="G3" s="3"/>
      <c r="H3" s="3"/>
      <c r="I3" s="3"/>
      <c r="J3" s="3"/>
      <c r="K3" s="3"/>
      <c r="L3" s="3"/>
      <c r="O3" s="2"/>
      <c r="P3" s="3"/>
      <c r="Q3" s="3"/>
    </row>
    <row r="4" spans="2:17" s="8" customFormat="1"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9"/>
      <c r="N4" s="10"/>
      <c r="P4" s="11" t="s">
        <v>59</v>
      </c>
      <c r="Q4" s="10"/>
    </row>
    <row r="5" spans="2:17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s="20" customFormat="1" ht="22.5" customHeight="1">
      <c r="B6" s="64" t="s">
        <v>0</v>
      </c>
      <c r="C6" s="64" t="s">
        <v>1</v>
      </c>
      <c r="D6" s="64" t="s">
        <v>2</v>
      </c>
      <c r="E6" s="64" t="s">
        <v>19</v>
      </c>
      <c r="F6" s="66" t="s">
        <v>12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5"/>
    </row>
    <row r="7" spans="2:17" s="20" customFormat="1" ht="22.5" customHeight="1">
      <c r="B7" s="65"/>
      <c r="C7" s="65"/>
      <c r="D7" s="65"/>
      <c r="E7" s="65"/>
      <c r="F7" s="62" t="s">
        <v>3</v>
      </c>
      <c r="G7" s="62" t="s">
        <v>4</v>
      </c>
      <c r="H7" s="62" t="s">
        <v>5</v>
      </c>
      <c r="I7" s="62" t="s">
        <v>6</v>
      </c>
      <c r="J7" s="62" t="s">
        <v>7</v>
      </c>
      <c r="K7" s="62" t="s">
        <v>34</v>
      </c>
      <c r="L7" s="62" t="s">
        <v>35</v>
      </c>
      <c r="M7" s="62" t="s">
        <v>8</v>
      </c>
      <c r="N7" s="62" t="s">
        <v>9</v>
      </c>
      <c r="O7" s="62" t="s">
        <v>10</v>
      </c>
      <c r="P7" s="62" t="s">
        <v>11</v>
      </c>
      <c r="Q7" s="38" t="s">
        <v>45</v>
      </c>
    </row>
    <row r="8" spans="2:17" s="21" customFormat="1" ht="22.5" customHeight="1">
      <c r="B8" s="44" t="s">
        <v>13</v>
      </c>
      <c r="C8" s="45">
        <f>SUM(C9:C14)</f>
        <v>1527</v>
      </c>
      <c r="D8" s="46">
        <f>SUM(D9:D14)</f>
        <v>599</v>
      </c>
      <c r="E8" s="46">
        <f t="shared" ref="E8:Q8" si="0">SUM(E9:E14)</f>
        <v>0</v>
      </c>
      <c r="F8" s="46">
        <f t="shared" si="0"/>
        <v>90</v>
      </c>
      <c r="G8" s="46">
        <f t="shared" si="0"/>
        <v>0</v>
      </c>
      <c r="H8" s="46">
        <f t="shared" si="0"/>
        <v>0</v>
      </c>
      <c r="I8" s="46">
        <f t="shared" si="0"/>
        <v>83</v>
      </c>
      <c r="J8" s="46">
        <f t="shared" si="0"/>
        <v>200</v>
      </c>
      <c r="K8" s="46">
        <f t="shared" si="0"/>
        <v>97</v>
      </c>
      <c r="L8" s="46">
        <f t="shared" si="0"/>
        <v>97</v>
      </c>
      <c r="M8" s="46">
        <f t="shared" si="0"/>
        <v>83</v>
      </c>
      <c r="N8" s="46">
        <f t="shared" si="0"/>
        <v>177</v>
      </c>
      <c r="O8" s="46">
        <f t="shared" si="0"/>
        <v>0</v>
      </c>
      <c r="P8" s="46">
        <f t="shared" si="0"/>
        <v>0</v>
      </c>
      <c r="Q8" s="46">
        <f t="shared" si="0"/>
        <v>101</v>
      </c>
    </row>
    <row r="9" spans="2:17" s="21" customFormat="1" ht="22.5" customHeight="1">
      <c r="B9" s="33" t="s">
        <v>37</v>
      </c>
      <c r="C9" s="35">
        <f>SUM(D9:Q9)</f>
        <v>25</v>
      </c>
      <c r="D9" s="36">
        <v>25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</row>
    <row r="10" spans="2:17" s="21" customFormat="1" ht="22.5" customHeight="1">
      <c r="B10" s="33" t="s">
        <v>38</v>
      </c>
      <c r="C10" s="35">
        <f t="shared" ref="C10:C13" si="1">SUM(D10:Q10)</f>
        <v>477</v>
      </c>
      <c r="D10" s="36"/>
      <c r="E10" s="36"/>
      <c r="F10" s="36"/>
      <c r="G10" s="36"/>
      <c r="H10" s="36"/>
      <c r="I10" s="36">
        <v>83</v>
      </c>
      <c r="J10" s="36">
        <v>200</v>
      </c>
      <c r="K10" s="36">
        <v>97</v>
      </c>
      <c r="L10" s="36">
        <v>97</v>
      </c>
      <c r="M10" s="36"/>
      <c r="N10" s="36"/>
      <c r="O10" s="36"/>
      <c r="P10" s="36"/>
      <c r="Q10" s="36"/>
    </row>
    <row r="11" spans="2:17" s="21" customFormat="1" ht="22.5" customHeight="1">
      <c r="B11" s="33" t="s">
        <v>39</v>
      </c>
      <c r="C11" s="35">
        <f t="shared" si="1"/>
        <v>20</v>
      </c>
      <c r="D11" s="36">
        <v>20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</row>
    <row r="12" spans="2:17" s="21" customFormat="1" ht="22.5" customHeight="1">
      <c r="B12" s="33" t="s">
        <v>40</v>
      </c>
      <c r="C12" s="35">
        <f t="shared" si="1"/>
        <v>550</v>
      </c>
      <c r="D12" s="36">
        <v>460</v>
      </c>
      <c r="E12" s="36"/>
      <c r="F12" s="36">
        <v>90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spans="2:17" s="21" customFormat="1" ht="22.5" customHeight="1">
      <c r="B13" s="33" t="s">
        <v>41</v>
      </c>
      <c r="C13" s="35">
        <f t="shared" si="1"/>
        <v>361</v>
      </c>
      <c r="D13" s="36"/>
      <c r="E13" s="36"/>
      <c r="F13" s="36"/>
      <c r="G13" s="36"/>
      <c r="H13" s="36"/>
      <c r="I13" s="36"/>
      <c r="J13" s="36"/>
      <c r="K13" s="36"/>
      <c r="L13" s="36"/>
      <c r="M13" s="36">
        <v>83</v>
      </c>
      <c r="N13" s="36">
        <v>177</v>
      </c>
      <c r="O13" s="36"/>
      <c r="P13" s="36"/>
      <c r="Q13" s="36">
        <v>101</v>
      </c>
    </row>
    <row r="14" spans="2:17" s="21" customFormat="1" ht="22.5" customHeight="1">
      <c r="B14" s="44" t="s">
        <v>42</v>
      </c>
      <c r="C14" s="46">
        <f>SUM(D14:Q14)</f>
        <v>94</v>
      </c>
      <c r="D14" s="51">
        <v>94</v>
      </c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</row>
    <row r="15" spans="2:17" ht="9" customHeight="1"/>
    <row r="16" spans="2:17" s="8" customFormat="1" ht="12" customHeight="1">
      <c r="B16" s="12" t="s">
        <v>36</v>
      </c>
    </row>
    <row r="17" spans="2:17" ht="8.25" customHeight="1" thickBot="1"/>
    <row r="18" spans="2:17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21" spans="2:17">
      <c r="B21" s="54"/>
      <c r="C21" s="63"/>
      <c r="D21" s="63"/>
      <c r="E21" s="63"/>
      <c r="F21" s="63"/>
      <c r="G21" s="63"/>
      <c r="H21" s="63"/>
      <c r="I21" s="4"/>
      <c r="J21" s="4"/>
      <c r="K21" s="21"/>
    </row>
    <row r="22" spans="2:17">
      <c r="B22" s="56"/>
      <c r="C22" s="55"/>
      <c r="D22" s="55"/>
      <c r="E22" s="55"/>
      <c r="F22" s="55"/>
      <c r="G22" s="55"/>
      <c r="H22" s="55"/>
      <c r="I22" s="55"/>
      <c r="J22" s="55"/>
      <c r="K22" s="21"/>
    </row>
    <row r="23" spans="2:17">
      <c r="B23" s="54"/>
      <c r="C23" s="4"/>
      <c r="D23" s="4"/>
      <c r="E23" s="4"/>
      <c r="F23" s="4"/>
      <c r="G23" s="4"/>
      <c r="H23" s="4"/>
      <c r="I23" s="4"/>
      <c r="J23" s="4"/>
      <c r="K23" s="21"/>
    </row>
    <row r="24" spans="2:17">
      <c r="B24" s="54"/>
      <c r="C24" s="4"/>
      <c r="D24" s="4"/>
      <c r="E24" s="4"/>
      <c r="F24" s="4"/>
      <c r="G24" s="4"/>
      <c r="H24" s="4"/>
      <c r="I24" s="4"/>
      <c r="J24" s="4"/>
      <c r="K24" s="21"/>
    </row>
    <row r="25" spans="2:17">
      <c r="B25" s="54"/>
      <c r="C25" s="4"/>
      <c r="D25" s="4"/>
      <c r="E25" s="4"/>
      <c r="F25" s="4"/>
      <c r="G25" s="4"/>
      <c r="H25" s="4"/>
      <c r="I25" s="4"/>
      <c r="J25" s="4"/>
      <c r="K25" s="21"/>
    </row>
    <row r="26" spans="2:17">
      <c r="B26" s="54"/>
      <c r="C26" s="4"/>
      <c r="D26" s="4"/>
      <c r="E26" s="4"/>
      <c r="F26" s="4"/>
      <c r="G26" s="4"/>
      <c r="H26" s="4"/>
      <c r="I26" s="4"/>
      <c r="J26" s="4"/>
      <c r="K26" s="21"/>
    </row>
    <row r="27" spans="2:17">
      <c r="B27" s="54"/>
      <c r="C27" s="4"/>
      <c r="D27" s="4"/>
      <c r="E27" s="4"/>
      <c r="F27" s="4"/>
      <c r="G27" s="4"/>
      <c r="H27" s="4"/>
      <c r="I27" s="4"/>
      <c r="J27" s="4"/>
      <c r="K27" s="21"/>
    </row>
    <row r="28" spans="2:17">
      <c r="B28" s="57"/>
      <c r="C28" s="4"/>
      <c r="D28" s="4"/>
      <c r="E28" s="4"/>
      <c r="F28" s="4"/>
      <c r="G28" s="4"/>
      <c r="H28" s="4"/>
      <c r="I28" s="4"/>
      <c r="J28" s="4"/>
      <c r="K28" s="21"/>
    </row>
    <row r="29" spans="2:17">
      <c r="B29" s="57"/>
      <c r="C29" s="4"/>
      <c r="D29" s="4"/>
      <c r="E29" s="4"/>
      <c r="F29" s="4"/>
      <c r="G29" s="4"/>
      <c r="H29" s="4"/>
      <c r="I29" s="4"/>
      <c r="J29" s="4"/>
      <c r="K29" s="21"/>
    </row>
    <row r="30" spans="2:17">
      <c r="B30" s="57"/>
      <c r="C30" s="4"/>
      <c r="D30" s="4"/>
      <c r="E30" s="4"/>
      <c r="F30" s="4"/>
      <c r="G30" s="4"/>
      <c r="H30" s="4"/>
      <c r="I30" s="4"/>
      <c r="J30" s="4"/>
      <c r="K30" s="21"/>
    </row>
    <row r="31" spans="2:17">
      <c r="B31" s="54"/>
      <c r="C31" s="4"/>
      <c r="D31" s="4"/>
      <c r="E31" s="4"/>
      <c r="F31" s="4"/>
      <c r="G31" s="4"/>
      <c r="H31" s="4"/>
      <c r="I31" s="4"/>
      <c r="J31" s="4"/>
      <c r="K31" s="21"/>
    </row>
    <row r="32" spans="2:17">
      <c r="B32" s="54"/>
      <c r="C32" s="4"/>
      <c r="D32" s="4"/>
      <c r="E32" s="4"/>
      <c r="F32" s="4"/>
      <c r="G32" s="4"/>
      <c r="H32" s="4"/>
      <c r="I32" s="4"/>
      <c r="J32" s="4"/>
      <c r="K32" s="21"/>
    </row>
    <row r="33" spans="2:11">
      <c r="B33" s="57"/>
      <c r="C33" s="4"/>
      <c r="D33" s="4"/>
      <c r="E33" s="4"/>
      <c r="F33" s="4"/>
      <c r="G33" s="4"/>
      <c r="H33" s="4"/>
      <c r="I33" s="4"/>
      <c r="J33" s="4"/>
      <c r="K33" s="21"/>
    </row>
    <row r="34" spans="2:11">
      <c r="B34" s="57"/>
      <c r="C34" s="4"/>
      <c r="D34" s="4"/>
      <c r="E34" s="4"/>
      <c r="F34" s="4"/>
      <c r="G34" s="4"/>
      <c r="H34" s="4"/>
      <c r="I34" s="4"/>
      <c r="J34" s="4"/>
      <c r="K34" s="21"/>
    </row>
    <row r="35" spans="2:11">
      <c r="B35" s="54"/>
      <c r="C35" s="4"/>
      <c r="D35" s="4"/>
      <c r="E35" s="4"/>
      <c r="F35" s="4"/>
      <c r="G35" s="4"/>
      <c r="H35" s="4"/>
      <c r="I35" s="4"/>
      <c r="J35" s="4"/>
      <c r="K35" s="21"/>
    </row>
    <row r="36" spans="2:11">
      <c r="B36" s="57"/>
      <c r="C36" s="4"/>
      <c r="D36" s="4"/>
      <c r="E36" s="4"/>
      <c r="F36" s="4"/>
      <c r="G36" s="4"/>
      <c r="H36" s="4"/>
      <c r="I36" s="4"/>
      <c r="J36" s="4"/>
      <c r="K36" s="21"/>
    </row>
    <row r="37" spans="2:11">
      <c r="B37" s="21"/>
      <c r="C37" s="21"/>
      <c r="D37" s="21"/>
      <c r="E37" s="21"/>
      <c r="F37" s="21"/>
      <c r="G37" s="21"/>
      <c r="H37" s="21"/>
      <c r="I37" s="21"/>
      <c r="J37" s="21"/>
      <c r="K37" s="21"/>
    </row>
  </sheetData>
  <mergeCells count="8">
    <mergeCell ref="C21:D21"/>
    <mergeCell ref="E21:F21"/>
    <mergeCell ref="G21:H21"/>
    <mergeCell ref="B6:B7"/>
    <mergeCell ref="C6:C7"/>
    <mergeCell ref="D6:D7"/>
    <mergeCell ref="E6:E7"/>
    <mergeCell ref="F6:Q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Q20"/>
  <sheetViews>
    <sheetView view="pageBreakPreview" zoomScaleNormal="100" zoomScaleSheetLayoutView="100" workbookViewId="0">
      <selection activeCell="B14" sqref="B14:O14"/>
    </sheetView>
  </sheetViews>
  <sheetFormatPr defaultColWidth="9" defaultRowHeight="17.25" customHeight="1"/>
  <cols>
    <col min="1" max="1" width="4.6640625" style="2" customWidth="1"/>
    <col min="2" max="2" width="25.44140625" style="2" customWidth="1"/>
    <col min="3" max="17" width="10.21875" style="2" customWidth="1"/>
    <col min="18" max="25" width="8.6640625" style="2" customWidth="1"/>
    <col min="26" max="16384" width="9" style="2"/>
  </cols>
  <sheetData>
    <row r="1" spans="2:17" ht="14.25" customHeight="1" thickBot="1"/>
    <row r="2" spans="2:17" ht="22.5" customHeight="1">
      <c r="B2" s="17" t="s">
        <v>47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2:17" ht="12">
      <c r="G3" s="3"/>
      <c r="H3" s="3"/>
      <c r="I3" s="3"/>
      <c r="J3" s="3"/>
      <c r="K3" s="3"/>
      <c r="L3" s="3"/>
    </row>
    <row r="4" spans="2:17" s="9" customFormat="1" ht="12">
      <c r="F4" s="10"/>
      <c r="G4" s="10"/>
      <c r="H4" s="10"/>
      <c r="I4" s="10"/>
      <c r="J4" s="10"/>
      <c r="K4" s="10"/>
      <c r="L4" s="10"/>
      <c r="M4" s="11" t="s">
        <v>31</v>
      </c>
      <c r="N4" s="10"/>
      <c r="O4" s="10"/>
    </row>
    <row r="5" spans="2:17" ht="6.75" customHeight="1"/>
    <row r="6" spans="2:17" s="13" customFormat="1" ht="22.5" customHeight="1">
      <c r="B6" s="64" t="s">
        <v>0</v>
      </c>
      <c r="C6" s="64" t="s">
        <v>1</v>
      </c>
      <c r="D6" s="64" t="s">
        <v>2</v>
      </c>
      <c r="E6" s="64" t="s">
        <v>19</v>
      </c>
      <c r="F6" s="66" t="s">
        <v>32</v>
      </c>
      <c r="G6" s="66"/>
      <c r="H6" s="66"/>
      <c r="I6" s="66"/>
      <c r="J6" s="66"/>
      <c r="K6" s="66"/>
      <c r="L6" s="66"/>
      <c r="M6" s="66"/>
      <c r="N6" s="66"/>
      <c r="O6" s="65"/>
    </row>
    <row r="7" spans="2:17" s="13" customFormat="1" ht="22.5" customHeight="1">
      <c r="B7" s="65"/>
      <c r="C7" s="65"/>
      <c r="D7" s="65"/>
      <c r="E7" s="65"/>
      <c r="F7" s="37" t="s">
        <v>3</v>
      </c>
      <c r="G7" s="37" t="s">
        <v>4</v>
      </c>
      <c r="H7" s="37" t="s">
        <v>5</v>
      </c>
      <c r="I7" s="37" t="s">
        <v>6</v>
      </c>
      <c r="J7" s="37" t="s">
        <v>7</v>
      </c>
      <c r="K7" s="37" t="s">
        <v>8</v>
      </c>
      <c r="L7" s="37" t="s">
        <v>9</v>
      </c>
      <c r="M7" s="37" t="s">
        <v>10</v>
      </c>
      <c r="N7" s="27" t="s">
        <v>11</v>
      </c>
      <c r="O7" s="38" t="s">
        <v>14</v>
      </c>
    </row>
    <row r="8" spans="2:17" s="4" customFormat="1" ht="22.5" customHeight="1">
      <c r="B8" s="32" t="s">
        <v>13</v>
      </c>
      <c r="C8" s="34">
        <f>SUM(C9:C14)</f>
        <v>2009</v>
      </c>
      <c r="D8" s="34">
        <f t="shared" ref="D8:O8" si="0">SUM(D9:D14)</f>
        <v>764</v>
      </c>
      <c r="E8" s="34">
        <f t="shared" si="0"/>
        <v>110</v>
      </c>
      <c r="F8" s="34">
        <f t="shared" si="0"/>
        <v>101</v>
      </c>
      <c r="G8" s="34">
        <f t="shared" si="0"/>
        <v>103</v>
      </c>
      <c r="H8" s="34">
        <f t="shared" si="0"/>
        <v>101</v>
      </c>
      <c r="I8" s="34">
        <f t="shared" si="0"/>
        <v>104</v>
      </c>
      <c r="J8" s="34">
        <f t="shared" si="0"/>
        <v>309</v>
      </c>
      <c r="K8" s="34">
        <f t="shared" si="0"/>
        <v>105</v>
      </c>
      <c r="L8" s="34">
        <f t="shared" si="0"/>
        <v>209</v>
      </c>
      <c r="M8" s="34">
        <f t="shared" si="0"/>
        <v>0</v>
      </c>
      <c r="N8" s="28">
        <f t="shared" si="0"/>
        <v>0</v>
      </c>
      <c r="O8" s="34">
        <f t="shared" si="0"/>
        <v>103</v>
      </c>
      <c r="P8" s="24"/>
      <c r="Q8" s="14"/>
    </row>
    <row r="9" spans="2:17" s="4" customFormat="1" ht="22.5" customHeight="1">
      <c r="B9" s="33" t="s">
        <v>37</v>
      </c>
      <c r="C9" s="35">
        <f t="shared" ref="C9:C14" si="1">SUM(D9:O9)</f>
        <v>215</v>
      </c>
      <c r="D9" s="36">
        <v>215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22">
        <v>0</v>
      </c>
      <c r="O9" s="36">
        <v>0</v>
      </c>
      <c r="P9" s="14"/>
      <c r="Q9" s="14"/>
    </row>
    <row r="10" spans="2:17" s="4" customFormat="1" ht="22.5" customHeight="1">
      <c r="B10" s="33" t="s">
        <v>43</v>
      </c>
      <c r="C10" s="35">
        <f t="shared" si="1"/>
        <v>514</v>
      </c>
      <c r="D10" s="36"/>
      <c r="E10" s="36">
        <v>0</v>
      </c>
      <c r="F10" s="36">
        <v>0</v>
      </c>
      <c r="G10" s="36">
        <v>0</v>
      </c>
      <c r="H10" s="36">
        <v>101</v>
      </c>
      <c r="I10" s="36">
        <v>104</v>
      </c>
      <c r="J10" s="36">
        <v>309</v>
      </c>
      <c r="K10" s="36">
        <v>0</v>
      </c>
      <c r="L10" s="36">
        <v>0</v>
      </c>
      <c r="M10" s="36">
        <v>0</v>
      </c>
      <c r="N10" s="22">
        <v>0</v>
      </c>
      <c r="O10" s="36">
        <v>0</v>
      </c>
      <c r="P10" s="14"/>
      <c r="Q10" s="14"/>
    </row>
    <row r="11" spans="2:17" s="4" customFormat="1" ht="22.5" customHeight="1">
      <c r="B11" s="33" t="s">
        <v>39</v>
      </c>
      <c r="C11" s="35">
        <f t="shared" si="1"/>
        <v>52</v>
      </c>
      <c r="D11" s="36">
        <v>52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22">
        <v>0</v>
      </c>
      <c r="O11" s="36">
        <v>0</v>
      </c>
      <c r="P11" s="14"/>
      <c r="Q11" s="14"/>
    </row>
    <row r="12" spans="2:17" s="4" customFormat="1" ht="22.5" customHeight="1">
      <c r="B12" s="33" t="s">
        <v>40</v>
      </c>
      <c r="C12" s="35">
        <f t="shared" si="1"/>
        <v>680</v>
      </c>
      <c r="D12" s="36">
        <v>476</v>
      </c>
      <c r="E12" s="36">
        <v>0</v>
      </c>
      <c r="F12" s="36">
        <v>101</v>
      </c>
      <c r="G12" s="36">
        <v>103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22">
        <v>0</v>
      </c>
      <c r="O12" s="36">
        <v>0</v>
      </c>
      <c r="P12" s="25"/>
      <c r="Q12" s="14"/>
    </row>
    <row r="13" spans="2:17" s="4" customFormat="1" ht="22.5" customHeight="1">
      <c r="B13" s="33" t="s">
        <v>41</v>
      </c>
      <c r="C13" s="35">
        <f t="shared" si="1"/>
        <v>417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105</v>
      </c>
      <c r="L13" s="36">
        <v>209</v>
      </c>
      <c r="M13" s="36">
        <v>0</v>
      </c>
      <c r="N13" s="22">
        <v>0</v>
      </c>
      <c r="O13" s="36">
        <v>103</v>
      </c>
      <c r="P13" s="14"/>
      <c r="Q13" s="14"/>
    </row>
    <row r="14" spans="2:17" s="4" customFormat="1" ht="22.5" customHeight="1">
      <c r="B14" s="44" t="s">
        <v>42</v>
      </c>
      <c r="C14" s="46">
        <f t="shared" si="1"/>
        <v>131</v>
      </c>
      <c r="D14" s="51">
        <v>21</v>
      </c>
      <c r="E14" s="51">
        <v>110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2">
        <v>0</v>
      </c>
      <c r="O14" s="51">
        <v>0</v>
      </c>
      <c r="P14" s="14"/>
      <c r="Q14" s="14"/>
    </row>
    <row r="15" spans="2:17" ht="9" customHeight="1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2:17" s="9" customFormat="1" ht="12" customHeight="1">
      <c r="B16" s="9" t="s">
        <v>29</v>
      </c>
    </row>
    <row r="17" spans="2:15" ht="8.25" customHeight="1" thickBot="1"/>
    <row r="18" spans="2:15" ht="17.25" customHeight="1">
      <c r="B18" s="18"/>
      <c r="C18" s="18"/>
      <c r="D18" s="18"/>
      <c r="E18" s="18"/>
      <c r="F18" s="18"/>
      <c r="G18" s="18"/>
      <c r="H18" s="19"/>
      <c r="I18" s="18"/>
      <c r="J18" s="18"/>
      <c r="K18" s="18"/>
      <c r="L18" s="18"/>
      <c r="M18" s="18"/>
      <c r="N18" s="18"/>
      <c r="O18" s="18"/>
    </row>
    <row r="19" spans="2:15" ht="17.25" customHeight="1">
      <c r="G19" s="7"/>
      <c r="H19" s="6"/>
    </row>
    <row r="20" spans="2:15" ht="17.25" customHeight="1">
      <c r="F20" s="7"/>
      <c r="G20" s="7"/>
      <c r="H20" s="6"/>
    </row>
  </sheetData>
  <mergeCells count="5">
    <mergeCell ref="B6:B7"/>
    <mergeCell ref="C6:C7"/>
    <mergeCell ref="D6:D7"/>
    <mergeCell ref="E6:E7"/>
    <mergeCell ref="F6:O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Q20"/>
  <sheetViews>
    <sheetView view="pageBreakPreview" zoomScaleNormal="100" zoomScaleSheetLayoutView="100" workbookViewId="0">
      <selection activeCell="B14" sqref="B14:O14"/>
    </sheetView>
  </sheetViews>
  <sheetFormatPr defaultColWidth="9" defaultRowHeight="17.25" customHeight="1"/>
  <cols>
    <col min="1" max="1" width="4.6640625" style="2" customWidth="1"/>
    <col min="2" max="2" width="25.44140625" style="2" customWidth="1"/>
    <col min="3" max="17" width="10.21875" style="2" customWidth="1"/>
    <col min="18" max="25" width="8.6640625" style="2" customWidth="1"/>
    <col min="26" max="16384" width="9" style="2"/>
  </cols>
  <sheetData>
    <row r="1" spans="2:17" ht="14.25" customHeight="1" thickBot="1"/>
    <row r="2" spans="2:17" ht="22.5" customHeight="1">
      <c r="B2" s="17" t="s">
        <v>47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2:17" ht="12">
      <c r="G3" s="3"/>
      <c r="H3" s="3"/>
      <c r="I3" s="3"/>
      <c r="J3" s="3"/>
      <c r="K3" s="3"/>
      <c r="L3" s="3"/>
    </row>
    <row r="4" spans="2:17" s="9" customFormat="1" ht="12">
      <c r="F4" s="10"/>
      <c r="G4" s="10"/>
      <c r="H4" s="10"/>
      <c r="I4" s="10"/>
      <c r="J4" s="10"/>
      <c r="K4" s="10"/>
      <c r="L4" s="10"/>
      <c r="M4" s="11" t="s">
        <v>28</v>
      </c>
      <c r="N4" s="10"/>
      <c r="O4" s="10"/>
    </row>
    <row r="5" spans="2:17" ht="6.75" customHeight="1"/>
    <row r="6" spans="2:17" s="13" customFormat="1" ht="22.5" customHeight="1">
      <c r="B6" s="64" t="s">
        <v>0</v>
      </c>
      <c r="C6" s="64" t="s">
        <v>1</v>
      </c>
      <c r="D6" s="64" t="s">
        <v>2</v>
      </c>
      <c r="E6" s="64" t="s">
        <v>19</v>
      </c>
      <c r="F6" s="66" t="s">
        <v>32</v>
      </c>
      <c r="G6" s="66"/>
      <c r="H6" s="66"/>
      <c r="I6" s="66"/>
      <c r="J6" s="66"/>
      <c r="K6" s="66"/>
      <c r="L6" s="66"/>
      <c r="M6" s="66"/>
      <c r="N6" s="66"/>
      <c r="O6" s="65"/>
    </row>
    <row r="7" spans="2:17" s="13" customFormat="1" ht="22.5" customHeight="1">
      <c r="B7" s="65"/>
      <c r="C7" s="65"/>
      <c r="D7" s="65"/>
      <c r="E7" s="65"/>
      <c r="F7" s="37" t="s">
        <v>3</v>
      </c>
      <c r="G7" s="37" t="s">
        <v>4</v>
      </c>
      <c r="H7" s="37" t="s">
        <v>5</v>
      </c>
      <c r="I7" s="37" t="s">
        <v>6</v>
      </c>
      <c r="J7" s="37" t="s">
        <v>7</v>
      </c>
      <c r="K7" s="37" t="s">
        <v>8</v>
      </c>
      <c r="L7" s="37" t="s">
        <v>9</v>
      </c>
      <c r="M7" s="37" t="s">
        <v>10</v>
      </c>
      <c r="N7" s="27" t="s">
        <v>11</v>
      </c>
      <c r="O7" s="38" t="s">
        <v>14</v>
      </c>
    </row>
    <row r="8" spans="2:17" s="4" customFormat="1" ht="22.5" customHeight="1">
      <c r="B8" s="32" t="s">
        <v>13</v>
      </c>
      <c r="C8" s="34">
        <f>SUM(C9:C14)</f>
        <v>2051</v>
      </c>
      <c r="D8" s="34">
        <f t="shared" ref="D8:O8" si="0">SUM(D9:D14)</f>
        <v>580</v>
      </c>
      <c r="E8" s="34">
        <f t="shared" si="0"/>
        <v>341</v>
      </c>
      <c r="F8" s="34">
        <f t="shared" si="0"/>
        <v>104</v>
      </c>
      <c r="G8" s="34">
        <f t="shared" si="0"/>
        <v>91</v>
      </c>
      <c r="H8" s="34">
        <f t="shared" si="0"/>
        <v>100</v>
      </c>
      <c r="I8" s="34">
        <f t="shared" si="0"/>
        <v>105</v>
      </c>
      <c r="J8" s="34">
        <f t="shared" si="0"/>
        <v>312</v>
      </c>
      <c r="K8" s="34">
        <f t="shared" si="0"/>
        <v>104</v>
      </c>
      <c r="L8" s="34">
        <f t="shared" si="0"/>
        <v>209</v>
      </c>
      <c r="M8" s="34">
        <f t="shared" si="0"/>
        <v>0</v>
      </c>
      <c r="N8" s="28">
        <f t="shared" si="0"/>
        <v>0</v>
      </c>
      <c r="O8" s="34">
        <f t="shared" si="0"/>
        <v>105</v>
      </c>
      <c r="P8" s="24"/>
      <c r="Q8" s="14"/>
    </row>
    <row r="9" spans="2:17" s="4" customFormat="1" ht="22.5" customHeight="1">
      <c r="B9" s="33" t="s">
        <v>37</v>
      </c>
      <c r="C9" s="35">
        <f t="shared" ref="C9:C14" si="1">SUM(D9:O9)</f>
        <v>238</v>
      </c>
      <c r="D9" s="36">
        <v>0</v>
      </c>
      <c r="E9" s="36">
        <v>238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22">
        <v>0</v>
      </c>
      <c r="O9" s="36">
        <v>0</v>
      </c>
      <c r="P9" s="14"/>
      <c r="Q9" s="14"/>
    </row>
    <row r="10" spans="2:17" s="4" customFormat="1" ht="22.5" customHeight="1">
      <c r="B10" s="33" t="s">
        <v>43</v>
      </c>
      <c r="C10" s="35">
        <f t="shared" si="1"/>
        <v>517</v>
      </c>
      <c r="D10" s="36">
        <v>0</v>
      </c>
      <c r="E10" s="36">
        <v>0</v>
      </c>
      <c r="F10" s="36">
        <v>0</v>
      </c>
      <c r="G10" s="36">
        <v>0</v>
      </c>
      <c r="H10" s="36">
        <v>100</v>
      </c>
      <c r="I10" s="36">
        <v>105</v>
      </c>
      <c r="J10" s="36">
        <v>312</v>
      </c>
      <c r="K10" s="36">
        <v>0</v>
      </c>
      <c r="L10" s="36">
        <v>0</v>
      </c>
      <c r="M10" s="36">
        <v>0</v>
      </c>
      <c r="N10" s="22">
        <v>0</v>
      </c>
      <c r="O10" s="36">
        <v>0</v>
      </c>
      <c r="P10" s="14"/>
      <c r="Q10" s="14"/>
    </row>
    <row r="11" spans="2:17" s="4" customFormat="1" ht="22.5" customHeight="1">
      <c r="B11" s="33" t="s">
        <v>39</v>
      </c>
      <c r="C11" s="35">
        <f t="shared" si="1"/>
        <v>70</v>
      </c>
      <c r="D11" s="36">
        <v>70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22">
        <v>0</v>
      </c>
      <c r="O11" s="36">
        <v>0</v>
      </c>
      <c r="P11" s="14"/>
      <c r="Q11" s="14"/>
    </row>
    <row r="12" spans="2:17" s="4" customFormat="1" ht="22.5" customHeight="1">
      <c r="B12" s="33" t="s">
        <v>40</v>
      </c>
      <c r="C12" s="35">
        <f t="shared" si="1"/>
        <v>673</v>
      </c>
      <c r="D12" s="36">
        <v>478</v>
      </c>
      <c r="E12" s="36">
        <v>0</v>
      </c>
      <c r="F12" s="36">
        <v>104</v>
      </c>
      <c r="G12" s="36">
        <v>91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22">
        <v>0</v>
      </c>
      <c r="O12" s="36">
        <v>0</v>
      </c>
      <c r="P12" s="25"/>
      <c r="Q12" s="14"/>
    </row>
    <row r="13" spans="2:17" s="4" customFormat="1" ht="22.5" customHeight="1">
      <c r="B13" s="33" t="s">
        <v>41</v>
      </c>
      <c r="C13" s="35">
        <f t="shared" si="1"/>
        <v>418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104</v>
      </c>
      <c r="L13" s="36">
        <v>209</v>
      </c>
      <c r="M13" s="36">
        <v>0</v>
      </c>
      <c r="N13" s="22">
        <v>0</v>
      </c>
      <c r="O13" s="36">
        <v>105</v>
      </c>
      <c r="P13" s="14"/>
      <c r="Q13" s="14"/>
    </row>
    <row r="14" spans="2:17" s="4" customFormat="1" ht="22.5" customHeight="1">
      <c r="B14" s="44" t="s">
        <v>42</v>
      </c>
      <c r="C14" s="46">
        <f t="shared" si="1"/>
        <v>135</v>
      </c>
      <c r="D14" s="51">
        <v>32</v>
      </c>
      <c r="E14" s="51">
        <v>103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2">
        <v>0</v>
      </c>
      <c r="O14" s="51">
        <v>0</v>
      </c>
      <c r="P14" s="14"/>
      <c r="Q14" s="14"/>
    </row>
    <row r="15" spans="2:17" ht="9" customHeight="1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2:17" s="9" customFormat="1" ht="12" customHeight="1">
      <c r="B16" s="9" t="s">
        <v>29</v>
      </c>
    </row>
    <row r="17" spans="2:15" ht="8.25" customHeight="1" thickBot="1"/>
    <row r="18" spans="2:15" ht="17.25" customHeight="1">
      <c r="B18" s="18"/>
      <c r="C18" s="18"/>
      <c r="D18" s="18"/>
      <c r="E18" s="18"/>
      <c r="F18" s="18"/>
      <c r="G18" s="18"/>
      <c r="H18" s="19"/>
      <c r="I18" s="18"/>
      <c r="J18" s="18"/>
      <c r="K18" s="18"/>
      <c r="L18" s="18"/>
      <c r="M18" s="18"/>
      <c r="N18" s="18"/>
      <c r="O18" s="18"/>
    </row>
    <row r="19" spans="2:15" ht="17.25" customHeight="1">
      <c r="G19" s="7"/>
      <c r="H19" s="6"/>
    </row>
    <row r="20" spans="2:15" ht="17.25" customHeight="1">
      <c r="F20" s="7"/>
      <c r="G20" s="7"/>
      <c r="H20" s="6"/>
    </row>
  </sheetData>
  <mergeCells count="5">
    <mergeCell ref="B6:B7"/>
    <mergeCell ref="C6:C7"/>
    <mergeCell ref="D6:D7"/>
    <mergeCell ref="E6:E7"/>
    <mergeCell ref="F6:O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Q20"/>
  <sheetViews>
    <sheetView view="pageBreakPreview" zoomScaleNormal="100" zoomScaleSheetLayoutView="100" workbookViewId="0">
      <selection activeCell="B14" sqref="B14:O14"/>
    </sheetView>
  </sheetViews>
  <sheetFormatPr defaultColWidth="9" defaultRowHeight="17.25" customHeight="1"/>
  <cols>
    <col min="1" max="1" width="4.6640625" style="2" customWidth="1"/>
    <col min="2" max="2" width="25.44140625" style="2" customWidth="1"/>
    <col min="3" max="17" width="10.21875" style="2" customWidth="1"/>
    <col min="18" max="25" width="8.6640625" style="2" customWidth="1"/>
    <col min="26" max="16384" width="9" style="2"/>
  </cols>
  <sheetData>
    <row r="1" spans="2:17" ht="14.25" customHeight="1" thickBot="1"/>
    <row r="2" spans="2:17" ht="22.5" customHeight="1">
      <c r="B2" s="17" t="s">
        <v>47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2:17" ht="12">
      <c r="G3" s="3"/>
      <c r="H3" s="3"/>
      <c r="I3" s="3"/>
      <c r="J3" s="3"/>
      <c r="K3" s="3"/>
      <c r="L3" s="3"/>
    </row>
    <row r="4" spans="2:17" s="9" customFormat="1" ht="12">
      <c r="F4" s="10"/>
      <c r="G4" s="10"/>
      <c r="H4" s="10"/>
      <c r="I4" s="10"/>
      <c r="J4" s="10"/>
      <c r="K4" s="10"/>
      <c r="L4" s="10"/>
      <c r="M4" s="11" t="s">
        <v>27</v>
      </c>
      <c r="N4" s="10"/>
      <c r="O4" s="10"/>
    </row>
    <row r="5" spans="2:17" ht="6.75" customHeight="1"/>
    <row r="6" spans="2:17" s="13" customFormat="1" ht="22.5" customHeight="1">
      <c r="B6" s="64" t="s">
        <v>0</v>
      </c>
      <c r="C6" s="64" t="s">
        <v>1</v>
      </c>
      <c r="D6" s="64" t="s">
        <v>2</v>
      </c>
      <c r="E6" s="64" t="s">
        <v>19</v>
      </c>
      <c r="F6" s="66" t="s">
        <v>32</v>
      </c>
      <c r="G6" s="66"/>
      <c r="H6" s="66"/>
      <c r="I6" s="66"/>
      <c r="J6" s="66"/>
      <c r="K6" s="66"/>
      <c r="L6" s="66"/>
      <c r="M6" s="66"/>
      <c r="N6" s="66"/>
      <c r="O6" s="65"/>
    </row>
    <row r="7" spans="2:17" s="13" customFormat="1" ht="22.5" customHeight="1">
      <c r="B7" s="65"/>
      <c r="C7" s="65"/>
      <c r="D7" s="65"/>
      <c r="E7" s="65"/>
      <c r="F7" s="37" t="s">
        <v>3</v>
      </c>
      <c r="G7" s="37" t="s">
        <v>4</v>
      </c>
      <c r="H7" s="37" t="s">
        <v>5</v>
      </c>
      <c r="I7" s="37" t="s">
        <v>6</v>
      </c>
      <c r="J7" s="37" t="s">
        <v>7</v>
      </c>
      <c r="K7" s="37" t="s">
        <v>8</v>
      </c>
      <c r="L7" s="37" t="s">
        <v>30</v>
      </c>
      <c r="M7" s="37" t="s">
        <v>10</v>
      </c>
      <c r="N7" s="27" t="s">
        <v>11</v>
      </c>
      <c r="O7" s="38" t="s">
        <v>14</v>
      </c>
    </row>
    <row r="8" spans="2:17" s="4" customFormat="1" ht="22.5" customHeight="1">
      <c r="B8" s="32" t="s">
        <v>13</v>
      </c>
      <c r="C8" s="34">
        <f>SUM(C9:C14)</f>
        <v>2056</v>
      </c>
      <c r="D8" s="34">
        <f t="shared" ref="D8:O8" si="0">SUM(D9:D14)</f>
        <v>848</v>
      </c>
      <c r="E8" s="34">
        <f t="shared" si="0"/>
        <v>98</v>
      </c>
      <c r="F8" s="34">
        <f t="shared" si="0"/>
        <v>106</v>
      </c>
      <c r="G8" s="34">
        <f t="shared" si="0"/>
        <v>93</v>
      </c>
      <c r="H8" s="34">
        <f t="shared" si="0"/>
        <v>95</v>
      </c>
      <c r="I8" s="34">
        <f t="shared" si="0"/>
        <v>99</v>
      </c>
      <c r="J8" s="34">
        <f t="shared" si="0"/>
        <v>300</v>
      </c>
      <c r="K8" s="34">
        <f t="shared" si="0"/>
        <v>104</v>
      </c>
      <c r="L8" s="34">
        <f t="shared" si="0"/>
        <v>209</v>
      </c>
      <c r="M8" s="34">
        <f t="shared" si="0"/>
        <v>0</v>
      </c>
      <c r="N8" s="28">
        <f t="shared" si="0"/>
        <v>0</v>
      </c>
      <c r="O8" s="34">
        <f t="shared" si="0"/>
        <v>104</v>
      </c>
      <c r="P8" s="24"/>
      <c r="Q8" s="14"/>
    </row>
    <row r="9" spans="2:17" s="4" customFormat="1" ht="22.5" customHeight="1">
      <c r="B9" s="33" t="s">
        <v>37</v>
      </c>
      <c r="C9" s="35">
        <f t="shared" ref="C9:C14" si="1">SUM(D9:O9)</f>
        <v>254</v>
      </c>
      <c r="D9" s="36">
        <v>254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22">
        <v>0</v>
      </c>
      <c r="O9" s="36">
        <v>0</v>
      </c>
      <c r="P9" s="14"/>
      <c r="Q9" s="14"/>
    </row>
    <row r="10" spans="2:17" s="4" customFormat="1" ht="22.5" customHeight="1">
      <c r="B10" s="33" t="s">
        <v>43</v>
      </c>
      <c r="C10" s="35">
        <f t="shared" si="1"/>
        <v>494</v>
      </c>
      <c r="D10" s="36">
        <v>0</v>
      </c>
      <c r="E10" s="36">
        <v>0</v>
      </c>
      <c r="F10" s="36">
        <v>0</v>
      </c>
      <c r="G10" s="36">
        <v>0</v>
      </c>
      <c r="H10" s="36">
        <v>95</v>
      </c>
      <c r="I10" s="36">
        <v>99</v>
      </c>
      <c r="J10" s="36">
        <v>300</v>
      </c>
      <c r="K10" s="36">
        <v>0</v>
      </c>
      <c r="L10" s="36">
        <v>0</v>
      </c>
      <c r="M10" s="36">
        <v>0</v>
      </c>
      <c r="N10" s="22">
        <v>0</v>
      </c>
      <c r="O10" s="36">
        <v>0</v>
      </c>
      <c r="P10" s="14"/>
      <c r="Q10" s="14"/>
    </row>
    <row r="11" spans="2:17" s="4" customFormat="1" ht="22.5" customHeight="1">
      <c r="B11" s="33" t="s">
        <v>39</v>
      </c>
      <c r="C11" s="35">
        <f t="shared" si="1"/>
        <v>80</v>
      </c>
      <c r="D11" s="36">
        <v>80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22">
        <v>0</v>
      </c>
      <c r="O11" s="36">
        <v>0</v>
      </c>
      <c r="P11" s="14"/>
      <c r="Q11" s="14"/>
    </row>
    <row r="12" spans="2:17" s="4" customFormat="1" ht="22.5" customHeight="1">
      <c r="B12" s="33" t="s">
        <v>40</v>
      </c>
      <c r="C12" s="35">
        <f t="shared" si="1"/>
        <v>676</v>
      </c>
      <c r="D12" s="36">
        <v>477</v>
      </c>
      <c r="E12" s="36">
        <v>0</v>
      </c>
      <c r="F12" s="36">
        <v>106</v>
      </c>
      <c r="G12" s="36">
        <v>93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22">
        <v>0</v>
      </c>
      <c r="O12" s="36">
        <v>0</v>
      </c>
      <c r="P12" s="25"/>
      <c r="Q12" s="14"/>
    </row>
    <row r="13" spans="2:17" s="4" customFormat="1" ht="22.5" customHeight="1">
      <c r="B13" s="33" t="s">
        <v>41</v>
      </c>
      <c r="C13" s="35">
        <f t="shared" si="1"/>
        <v>417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104</v>
      </c>
      <c r="L13" s="36">
        <v>209</v>
      </c>
      <c r="M13" s="36">
        <v>0</v>
      </c>
      <c r="N13" s="22">
        <v>0</v>
      </c>
      <c r="O13" s="36">
        <v>104</v>
      </c>
      <c r="P13" s="14"/>
      <c r="Q13" s="14"/>
    </row>
    <row r="14" spans="2:17" s="4" customFormat="1" ht="22.5" customHeight="1">
      <c r="B14" s="44" t="s">
        <v>42</v>
      </c>
      <c r="C14" s="46">
        <f t="shared" si="1"/>
        <v>135</v>
      </c>
      <c r="D14" s="51">
        <v>37</v>
      </c>
      <c r="E14" s="51">
        <v>98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2">
        <v>0</v>
      </c>
      <c r="O14" s="51">
        <v>0</v>
      </c>
      <c r="P14" s="14"/>
      <c r="Q14" s="14"/>
    </row>
    <row r="15" spans="2:17" ht="9" customHeight="1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2:17" s="9" customFormat="1" ht="12" customHeight="1">
      <c r="B16" s="9" t="s">
        <v>20</v>
      </c>
    </row>
    <row r="17" spans="2:15" ht="8.25" customHeight="1" thickBot="1"/>
    <row r="18" spans="2:15" ht="17.25" customHeight="1">
      <c r="B18" s="18"/>
      <c r="C18" s="18"/>
      <c r="D18" s="18"/>
      <c r="E18" s="18"/>
      <c r="F18" s="18"/>
      <c r="G18" s="18"/>
      <c r="H18" s="19"/>
      <c r="I18" s="18"/>
      <c r="J18" s="18"/>
      <c r="K18" s="18"/>
      <c r="L18" s="18"/>
      <c r="M18" s="18"/>
      <c r="N18" s="18"/>
      <c r="O18" s="18"/>
    </row>
    <row r="19" spans="2:15" ht="17.25" customHeight="1">
      <c r="G19" s="7"/>
      <c r="H19" s="6"/>
    </row>
    <row r="20" spans="2:15" ht="17.25" customHeight="1">
      <c r="F20" s="7"/>
      <c r="G20" s="7"/>
      <c r="H20" s="6"/>
    </row>
  </sheetData>
  <mergeCells count="5">
    <mergeCell ref="B6:B7"/>
    <mergeCell ref="C6:C7"/>
    <mergeCell ref="D6:D7"/>
    <mergeCell ref="E6:E7"/>
    <mergeCell ref="F6:O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Q20"/>
  <sheetViews>
    <sheetView view="pageBreakPreview" zoomScaleNormal="100" zoomScaleSheetLayoutView="100" workbookViewId="0">
      <selection activeCell="B14" sqref="B14:O14"/>
    </sheetView>
  </sheetViews>
  <sheetFormatPr defaultColWidth="9" defaultRowHeight="17.25" customHeight="1"/>
  <cols>
    <col min="1" max="1" width="4.6640625" style="2" customWidth="1"/>
    <col min="2" max="2" width="25.44140625" style="2" customWidth="1"/>
    <col min="3" max="17" width="10.21875" style="2" customWidth="1"/>
    <col min="18" max="25" width="8.6640625" style="2" customWidth="1"/>
    <col min="26" max="16384" width="9" style="2"/>
  </cols>
  <sheetData>
    <row r="1" spans="2:17" ht="14.25" customHeight="1" thickBot="1"/>
    <row r="2" spans="2:17" ht="22.5" customHeight="1">
      <c r="B2" s="17" t="s">
        <v>47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2:17" ht="12">
      <c r="G3" s="3"/>
      <c r="H3" s="3"/>
      <c r="I3" s="3"/>
      <c r="J3" s="3"/>
      <c r="K3" s="3"/>
      <c r="L3" s="3"/>
    </row>
    <row r="4" spans="2:17" s="9" customFormat="1" ht="12">
      <c r="F4" s="10"/>
      <c r="G4" s="10"/>
      <c r="H4" s="10"/>
      <c r="I4" s="10"/>
      <c r="J4" s="10"/>
      <c r="K4" s="10"/>
      <c r="L4" s="10"/>
      <c r="M4" s="11" t="s">
        <v>26</v>
      </c>
      <c r="N4" s="10"/>
      <c r="O4" s="10"/>
    </row>
    <row r="5" spans="2:17" ht="6.75" customHeight="1"/>
    <row r="6" spans="2:17" s="13" customFormat="1" ht="22.5" customHeight="1">
      <c r="B6" s="64" t="s">
        <v>0</v>
      </c>
      <c r="C6" s="64" t="s">
        <v>1</v>
      </c>
      <c r="D6" s="64" t="s">
        <v>2</v>
      </c>
      <c r="E6" s="64" t="s">
        <v>19</v>
      </c>
      <c r="F6" s="66" t="s">
        <v>32</v>
      </c>
      <c r="G6" s="66"/>
      <c r="H6" s="66"/>
      <c r="I6" s="66"/>
      <c r="J6" s="66"/>
      <c r="K6" s="66"/>
      <c r="L6" s="66"/>
      <c r="M6" s="66"/>
      <c r="N6" s="66"/>
      <c r="O6" s="65"/>
    </row>
    <row r="7" spans="2:17" s="13" customFormat="1" ht="22.5" customHeight="1">
      <c r="B7" s="65"/>
      <c r="C7" s="65"/>
      <c r="D7" s="65"/>
      <c r="E7" s="65"/>
      <c r="F7" s="37" t="s">
        <v>3</v>
      </c>
      <c r="G7" s="37" t="s">
        <v>4</v>
      </c>
      <c r="H7" s="37" t="s">
        <v>5</v>
      </c>
      <c r="I7" s="37" t="s">
        <v>6</v>
      </c>
      <c r="J7" s="37" t="s">
        <v>7</v>
      </c>
      <c r="K7" s="37" t="s">
        <v>8</v>
      </c>
      <c r="L7" s="37" t="s">
        <v>30</v>
      </c>
      <c r="M7" s="37" t="s">
        <v>10</v>
      </c>
      <c r="N7" s="27" t="s">
        <v>11</v>
      </c>
      <c r="O7" s="38" t="s">
        <v>14</v>
      </c>
    </row>
    <row r="8" spans="2:17" s="4" customFormat="1" ht="22.5" customHeight="1">
      <c r="B8" s="32" t="s">
        <v>13</v>
      </c>
      <c r="C8" s="34">
        <f>SUM(C9:C14)</f>
        <v>2105</v>
      </c>
      <c r="D8" s="34">
        <f t="shared" ref="D8:O8" si="0">SUM(D9:D14)</f>
        <v>882</v>
      </c>
      <c r="E8" s="34">
        <f t="shared" si="0"/>
        <v>110</v>
      </c>
      <c r="F8" s="34">
        <f t="shared" si="0"/>
        <v>107</v>
      </c>
      <c r="G8" s="34">
        <f t="shared" si="0"/>
        <v>90</v>
      </c>
      <c r="H8" s="34">
        <f t="shared" si="0"/>
        <v>100</v>
      </c>
      <c r="I8" s="34">
        <f t="shared" si="0"/>
        <v>97</v>
      </c>
      <c r="J8" s="34">
        <f t="shared" si="0"/>
        <v>303</v>
      </c>
      <c r="K8" s="34">
        <f t="shared" si="0"/>
        <v>102</v>
      </c>
      <c r="L8" s="34">
        <f t="shared" si="0"/>
        <v>210</v>
      </c>
      <c r="M8" s="34">
        <f t="shared" si="0"/>
        <v>0</v>
      </c>
      <c r="N8" s="28">
        <f t="shared" si="0"/>
        <v>0</v>
      </c>
      <c r="O8" s="34">
        <f t="shared" si="0"/>
        <v>104</v>
      </c>
      <c r="P8" s="24"/>
      <c r="Q8" s="14"/>
    </row>
    <row r="9" spans="2:17" s="4" customFormat="1" ht="22.5" customHeight="1">
      <c r="B9" s="33" t="s">
        <v>37</v>
      </c>
      <c r="C9" s="35">
        <f t="shared" ref="C9:C14" si="1">SUM(D9:O9)</f>
        <v>280</v>
      </c>
      <c r="D9" s="36">
        <v>280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22">
        <v>0</v>
      </c>
      <c r="O9" s="36">
        <v>0</v>
      </c>
      <c r="P9" s="14"/>
      <c r="Q9" s="14"/>
    </row>
    <row r="10" spans="2:17" s="4" customFormat="1" ht="22.5" customHeight="1">
      <c r="B10" s="33" t="s">
        <v>43</v>
      </c>
      <c r="C10" s="35">
        <f t="shared" si="1"/>
        <v>500</v>
      </c>
      <c r="D10" s="36">
        <v>0</v>
      </c>
      <c r="E10" s="36">
        <v>0</v>
      </c>
      <c r="F10" s="36">
        <v>0</v>
      </c>
      <c r="G10" s="36">
        <v>0</v>
      </c>
      <c r="H10" s="36">
        <v>100</v>
      </c>
      <c r="I10" s="36">
        <v>97</v>
      </c>
      <c r="J10" s="36">
        <v>303</v>
      </c>
      <c r="K10" s="36">
        <v>0</v>
      </c>
      <c r="L10" s="36">
        <v>0</v>
      </c>
      <c r="M10" s="36">
        <v>0</v>
      </c>
      <c r="N10" s="22">
        <v>0</v>
      </c>
      <c r="O10" s="36">
        <v>0</v>
      </c>
      <c r="P10" s="14"/>
      <c r="Q10" s="14"/>
    </row>
    <row r="11" spans="2:17" s="4" customFormat="1" ht="22.5" customHeight="1">
      <c r="B11" s="33" t="s">
        <v>39</v>
      </c>
      <c r="C11" s="35">
        <f t="shared" si="1"/>
        <v>93</v>
      </c>
      <c r="D11" s="36">
        <v>93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22">
        <v>0</v>
      </c>
      <c r="O11" s="36">
        <v>0</v>
      </c>
      <c r="P11" s="14"/>
      <c r="Q11" s="14"/>
    </row>
    <row r="12" spans="2:17" s="4" customFormat="1" ht="22.5" customHeight="1">
      <c r="B12" s="33" t="s">
        <v>40</v>
      </c>
      <c r="C12" s="35">
        <f t="shared" si="1"/>
        <v>672</v>
      </c>
      <c r="D12" s="36">
        <v>475</v>
      </c>
      <c r="E12" s="36">
        <v>0</v>
      </c>
      <c r="F12" s="36">
        <v>107</v>
      </c>
      <c r="G12" s="36">
        <v>90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22">
        <v>0</v>
      </c>
      <c r="O12" s="36">
        <v>0</v>
      </c>
      <c r="P12" s="25"/>
      <c r="Q12" s="14"/>
    </row>
    <row r="13" spans="2:17" s="4" customFormat="1" ht="22.5" customHeight="1">
      <c r="B13" s="33" t="s">
        <v>41</v>
      </c>
      <c r="C13" s="35">
        <f t="shared" si="1"/>
        <v>416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102</v>
      </c>
      <c r="L13" s="36">
        <v>210</v>
      </c>
      <c r="M13" s="36">
        <v>0</v>
      </c>
      <c r="N13" s="22">
        <v>0</v>
      </c>
      <c r="O13" s="36">
        <v>104</v>
      </c>
      <c r="P13" s="14"/>
      <c r="Q13" s="14"/>
    </row>
    <row r="14" spans="2:17" s="4" customFormat="1" ht="22.5" customHeight="1">
      <c r="B14" s="44" t="s">
        <v>42</v>
      </c>
      <c r="C14" s="46">
        <f t="shared" si="1"/>
        <v>144</v>
      </c>
      <c r="D14" s="51">
        <v>34</v>
      </c>
      <c r="E14" s="51">
        <v>110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2">
        <v>0</v>
      </c>
      <c r="O14" s="51">
        <v>0</v>
      </c>
      <c r="P14" s="14"/>
      <c r="Q14" s="14"/>
    </row>
    <row r="15" spans="2:17" ht="9" customHeight="1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2:17" s="9" customFormat="1" ht="12" customHeight="1">
      <c r="B16" s="9" t="s">
        <v>20</v>
      </c>
    </row>
    <row r="17" spans="2:15" ht="8.25" customHeight="1" thickBot="1"/>
    <row r="18" spans="2:15" ht="17.25" customHeight="1">
      <c r="B18" s="18"/>
      <c r="C18" s="18"/>
      <c r="D18" s="18"/>
      <c r="E18" s="18"/>
      <c r="F18" s="18"/>
      <c r="G18" s="18"/>
      <c r="H18" s="19"/>
      <c r="I18" s="18"/>
      <c r="J18" s="18"/>
      <c r="K18" s="18"/>
      <c r="L18" s="18"/>
      <c r="M18" s="18"/>
      <c r="N18" s="18"/>
      <c r="O18" s="18"/>
    </row>
    <row r="19" spans="2:15" ht="17.25" customHeight="1">
      <c r="G19" s="7"/>
      <c r="H19" s="6"/>
    </row>
    <row r="20" spans="2:15" ht="17.25" customHeight="1">
      <c r="F20" s="7"/>
      <c r="G20" s="7"/>
      <c r="H20" s="6"/>
    </row>
  </sheetData>
  <mergeCells count="5">
    <mergeCell ref="B6:B7"/>
    <mergeCell ref="C6:C7"/>
    <mergeCell ref="D6:D7"/>
    <mergeCell ref="E6:E7"/>
    <mergeCell ref="F6:O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Q20"/>
  <sheetViews>
    <sheetView view="pageBreakPreview" zoomScaleNormal="100" zoomScaleSheetLayoutView="100" workbookViewId="0">
      <selection activeCell="B14" sqref="B14:O14"/>
    </sheetView>
  </sheetViews>
  <sheetFormatPr defaultColWidth="9" defaultRowHeight="17.25" customHeight="1"/>
  <cols>
    <col min="1" max="1" width="4.6640625" style="2" customWidth="1"/>
    <col min="2" max="2" width="25.44140625" style="2" customWidth="1"/>
    <col min="3" max="17" width="10.21875" style="2" customWidth="1"/>
    <col min="18" max="25" width="8.6640625" style="2" customWidth="1"/>
    <col min="26" max="16384" width="9" style="2"/>
  </cols>
  <sheetData>
    <row r="1" spans="2:17" ht="14.25" customHeight="1" thickBot="1"/>
    <row r="2" spans="2:17" ht="22.5" customHeight="1">
      <c r="B2" s="17" t="s">
        <v>47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2:17" ht="12">
      <c r="G3" s="3"/>
      <c r="H3" s="3"/>
      <c r="I3" s="3"/>
      <c r="J3" s="3"/>
      <c r="K3" s="3"/>
      <c r="L3" s="3"/>
    </row>
    <row r="4" spans="2:17" s="9" customFormat="1" ht="12">
      <c r="F4" s="10"/>
      <c r="G4" s="10"/>
      <c r="H4" s="10"/>
      <c r="I4" s="10"/>
      <c r="J4" s="10"/>
      <c r="K4" s="10"/>
      <c r="L4" s="10"/>
      <c r="M4" s="11" t="s">
        <v>25</v>
      </c>
      <c r="N4" s="10"/>
      <c r="O4" s="10"/>
    </row>
    <row r="5" spans="2:17" ht="6.75" customHeight="1"/>
    <row r="6" spans="2:17" s="13" customFormat="1" ht="22.5" customHeight="1">
      <c r="B6" s="64" t="s">
        <v>0</v>
      </c>
      <c r="C6" s="64" t="s">
        <v>1</v>
      </c>
      <c r="D6" s="64" t="s">
        <v>2</v>
      </c>
      <c r="E6" s="64" t="s">
        <v>19</v>
      </c>
      <c r="F6" s="66" t="s">
        <v>32</v>
      </c>
      <c r="G6" s="66"/>
      <c r="H6" s="66"/>
      <c r="I6" s="66"/>
      <c r="J6" s="66"/>
      <c r="K6" s="66"/>
      <c r="L6" s="66"/>
      <c r="M6" s="66"/>
      <c r="N6" s="66"/>
      <c r="O6" s="65"/>
    </row>
    <row r="7" spans="2:17" s="13" customFormat="1" ht="22.5" customHeight="1">
      <c r="B7" s="65"/>
      <c r="C7" s="65"/>
      <c r="D7" s="65"/>
      <c r="E7" s="65"/>
      <c r="F7" s="37" t="s">
        <v>3</v>
      </c>
      <c r="G7" s="37" t="s">
        <v>4</v>
      </c>
      <c r="H7" s="37" t="s">
        <v>5</v>
      </c>
      <c r="I7" s="37" t="s">
        <v>6</v>
      </c>
      <c r="J7" s="37" t="s">
        <v>7</v>
      </c>
      <c r="K7" s="37" t="s">
        <v>8</v>
      </c>
      <c r="L7" s="37" t="s">
        <v>30</v>
      </c>
      <c r="M7" s="37" t="s">
        <v>10</v>
      </c>
      <c r="N7" s="27" t="s">
        <v>11</v>
      </c>
      <c r="O7" s="38" t="s">
        <v>14</v>
      </c>
    </row>
    <row r="8" spans="2:17" s="4" customFormat="1" ht="22.5" customHeight="1">
      <c r="B8" s="32" t="s">
        <v>13</v>
      </c>
      <c r="C8" s="34">
        <f>SUM(C9:C14)</f>
        <v>2139</v>
      </c>
      <c r="D8" s="34">
        <f t="shared" ref="D8:O8" si="0">SUM(D9:D14)</f>
        <v>895</v>
      </c>
      <c r="E8" s="34">
        <f t="shared" si="0"/>
        <v>99</v>
      </c>
      <c r="F8" s="34">
        <f t="shared" si="0"/>
        <v>112</v>
      </c>
      <c r="G8" s="34">
        <f t="shared" si="0"/>
        <v>102</v>
      </c>
      <c r="H8" s="34">
        <f t="shared" si="0"/>
        <v>100</v>
      </c>
      <c r="I8" s="34">
        <f t="shared" si="0"/>
        <v>102</v>
      </c>
      <c r="J8" s="34">
        <f t="shared" si="0"/>
        <v>317</v>
      </c>
      <c r="K8" s="34">
        <f t="shared" si="0"/>
        <v>102</v>
      </c>
      <c r="L8" s="34">
        <f t="shared" si="0"/>
        <v>209</v>
      </c>
      <c r="M8" s="34">
        <f t="shared" si="0"/>
        <v>0</v>
      </c>
      <c r="N8" s="28">
        <f t="shared" si="0"/>
        <v>0</v>
      </c>
      <c r="O8" s="34">
        <f t="shared" si="0"/>
        <v>101</v>
      </c>
      <c r="P8" s="24"/>
      <c r="Q8" s="14"/>
    </row>
    <row r="9" spans="2:17" s="4" customFormat="1" ht="22.5" customHeight="1">
      <c r="B9" s="33" t="s">
        <v>37</v>
      </c>
      <c r="C9" s="35">
        <f t="shared" ref="C9:C14" si="1">SUM(D9:O9)</f>
        <v>287</v>
      </c>
      <c r="D9" s="35">
        <v>287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22">
        <v>0</v>
      </c>
      <c r="O9" s="36">
        <v>0</v>
      </c>
      <c r="P9" s="14"/>
      <c r="Q9" s="14"/>
    </row>
    <row r="10" spans="2:17" s="4" customFormat="1" ht="22.5" customHeight="1">
      <c r="B10" s="33" t="s">
        <v>43</v>
      </c>
      <c r="C10" s="35">
        <f t="shared" si="1"/>
        <v>519</v>
      </c>
      <c r="D10" s="36">
        <v>0</v>
      </c>
      <c r="E10" s="36">
        <v>0</v>
      </c>
      <c r="F10" s="36">
        <v>0</v>
      </c>
      <c r="G10" s="36">
        <v>0</v>
      </c>
      <c r="H10" s="35">
        <v>100</v>
      </c>
      <c r="I10" s="35">
        <v>102</v>
      </c>
      <c r="J10" s="35">
        <v>317</v>
      </c>
      <c r="K10" s="36">
        <v>0</v>
      </c>
      <c r="L10" s="36">
        <v>0</v>
      </c>
      <c r="M10" s="36">
        <v>0</v>
      </c>
      <c r="N10" s="22">
        <v>0</v>
      </c>
      <c r="O10" s="36">
        <v>0</v>
      </c>
      <c r="P10" s="14"/>
      <c r="Q10" s="14"/>
    </row>
    <row r="11" spans="2:17" s="4" customFormat="1" ht="22.5" customHeight="1">
      <c r="B11" s="33" t="s">
        <v>39</v>
      </c>
      <c r="C11" s="35">
        <f t="shared" si="1"/>
        <v>92</v>
      </c>
      <c r="D11" s="35">
        <v>92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22">
        <v>0</v>
      </c>
      <c r="O11" s="36">
        <v>0</v>
      </c>
      <c r="P11" s="14"/>
      <c r="Q11" s="14"/>
    </row>
    <row r="12" spans="2:17" s="4" customFormat="1" ht="22.5" customHeight="1">
      <c r="B12" s="33" t="s">
        <v>40</v>
      </c>
      <c r="C12" s="35">
        <f t="shared" si="1"/>
        <v>689</v>
      </c>
      <c r="D12" s="35">
        <v>475</v>
      </c>
      <c r="E12" s="36">
        <v>0</v>
      </c>
      <c r="F12" s="35">
        <v>112</v>
      </c>
      <c r="G12" s="35">
        <v>102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22">
        <v>0</v>
      </c>
      <c r="O12" s="36">
        <v>0</v>
      </c>
      <c r="P12" s="25"/>
      <c r="Q12" s="14"/>
    </row>
    <row r="13" spans="2:17" s="4" customFormat="1" ht="22.5" customHeight="1">
      <c r="B13" s="33" t="s">
        <v>41</v>
      </c>
      <c r="C13" s="35">
        <f t="shared" si="1"/>
        <v>412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5">
        <v>102</v>
      </c>
      <c r="L13" s="35">
        <v>209</v>
      </c>
      <c r="M13" s="36">
        <v>0</v>
      </c>
      <c r="N13" s="22">
        <v>0</v>
      </c>
      <c r="O13" s="35">
        <v>101</v>
      </c>
      <c r="P13" s="14"/>
      <c r="Q13" s="14"/>
    </row>
    <row r="14" spans="2:17" s="4" customFormat="1" ht="22.5" customHeight="1">
      <c r="B14" s="44" t="s">
        <v>42</v>
      </c>
      <c r="C14" s="46">
        <f t="shared" si="1"/>
        <v>140</v>
      </c>
      <c r="D14" s="51">
        <v>41</v>
      </c>
      <c r="E14" s="46">
        <v>99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2">
        <v>0</v>
      </c>
      <c r="O14" s="51">
        <v>0</v>
      </c>
      <c r="P14" s="14"/>
      <c r="Q14" s="14"/>
    </row>
    <row r="15" spans="2:17" ht="9" customHeight="1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2:17" s="9" customFormat="1" ht="12" customHeight="1">
      <c r="B16" s="9" t="s">
        <v>20</v>
      </c>
    </row>
    <row r="17" spans="2:15" ht="8.25" customHeight="1" thickBot="1"/>
    <row r="18" spans="2:15" ht="17.25" customHeight="1">
      <c r="B18" s="18"/>
      <c r="C18" s="18"/>
      <c r="D18" s="18"/>
      <c r="E18" s="18"/>
      <c r="F18" s="18"/>
      <c r="G18" s="18"/>
      <c r="H18" s="19"/>
      <c r="I18" s="18"/>
      <c r="J18" s="18"/>
      <c r="K18" s="18"/>
      <c r="L18" s="18"/>
      <c r="M18" s="18"/>
      <c r="N18" s="18"/>
      <c r="O18" s="18"/>
    </row>
    <row r="19" spans="2:15" ht="17.25" customHeight="1">
      <c r="G19" s="7"/>
      <c r="H19" s="6"/>
    </row>
    <row r="20" spans="2:15" ht="17.25" customHeight="1">
      <c r="F20" s="7"/>
      <c r="G20" s="7"/>
      <c r="H20" s="6"/>
    </row>
  </sheetData>
  <mergeCells count="5">
    <mergeCell ref="B6:B7"/>
    <mergeCell ref="C6:C7"/>
    <mergeCell ref="D6:D7"/>
    <mergeCell ref="E6:E7"/>
    <mergeCell ref="F6:O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Q20"/>
  <sheetViews>
    <sheetView view="pageBreakPreview" zoomScaleNormal="100" zoomScaleSheetLayoutView="100" workbookViewId="0">
      <selection activeCell="B14" sqref="B14:O14"/>
    </sheetView>
  </sheetViews>
  <sheetFormatPr defaultColWidth="9" defaultRowHeight="17.25" customHeight="1"/>
  <cols>
    <col min="1" max="1" width="4.6640625" style="2" customWidth="1"/>
    <col min="2" max="2" width="25.44140625" style="2" customWidth="1"/>
    <col min="3" max="17" width="10.21875" style="2" customWidth="1"/>
    <col min="18" max="25" width="8.6640625" style="2" customWidth="1"/>
    <col min="26" max="16384" width="9" style="2"/>
  </cols>
  <sheetData>
    <row r="1" spans="2:17" ht="14.25" customHeight="1" thickBot="1"/>
    <row r="2" spans="2:17" ht="22.5" customHeight="1">
      <c r="B2" s="17" t="s">
        <v>47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2:17" ht="12">
      <c r="G3" s="3"/>
      <c r="H3" s="3"/>
      <c r="I3" s="3"/>
      <c r="J3" s="3"/>
      <c r="K3" s="3"/>
      <c r="L3" s="3"/>
    </row>
    <row r="4" spans="2:17" s="9" customFormat="1" ht="12">
      <c r="F4" s="10"/>
      <c r="G4" s="10"/>
      <c r="H4" s="10"/>
      <c r="I4" s="10"/>
      <c r="J4" s="10"/>
      <c r="K4" s="10"/>
      <c r="L4" s="10"/>
      <c r="M4" s="11" t="s">
        <v>24</v>
      </c>
      <c r="N4" s="10"/>
      <c r="O4" s="10"/>
    </row>
    <row r="5" spans="2:17" ht="6.75" customHeight="1"/>
    <row r="6" spans="2:17" s="13" customFormat="1" ht="22.5" customHeight="1">
      <c r="B6" s="64" t="s">
        <v>0</v>
      </c>
      <c r="C6" s="64" t="s">
        <v>1</v>
      </c>
      <c r="D6" s="64" t="s">
        <v>2</v>
      </c>
      <c r="E6" s="64" t="s">
        <v>19</v>
      </c>
      <c r="F6" s="66" t="s">
        <v>32</v>
      </c>
      <c r="G6" s="66"/>
      <c r="H6" s="66"/>
      <c r="I6" s="66"/>
      <c r="J6" s="66"/>
      <c r="K6" s="66"/>
      <c r="L6" s="66"/>
      <c r="M6" s="66"/>
      <c r="N6" s="66"/>
      <c r="O6" s="65"/>
    </row>
    <row r="7" spans="2:17" s="13" customFormat="1" ht="22.5" customHeight="1">
      <c r="B7" s="65"/>
      <c r="C7" s="65"/>
      <c r="D7" s="65"/>
      <c r="E7" s="65"/>
      <c r="F7" s="37" t="s">
        <v>3</v>
      </c>
      <c r="G7" s="37" t="s">
        <v>4</v>
      </c>
      <c r="H7" s="37" t="s">
        <v>5</v>
      </c>
      <c r="I7" s="37" t="s">
        <v>6</v>
      </c>
      <c r="J7" s="37" t="s">
        <v>7</v>
      </c>
      <c r="K7" s="37" t="s">
        <v>8</v>
      </c>
      <c r="L7" s="37" t="s">
        <v>30</v>
      </c>
      <c r="M7" s="37" t="s">
        <v>10</v>
      </c>
      <c r="N7" s="27" t="s">
        <v>11</v>
      </c>
      <c r="O7" s="38" t="s">
        <v>14</v>
      </c>
    </row>
    <row r="8" spans="2:17" s="4" customFormat="1" ht="22.5" customHeight="1">
      <c r="B8" s="32" t="s">
        <v>13</v>
      </c>
      <c r="C8" s="34">
        <f>SUM(C9:C14)</f>
        <v>2222</v>
      </c>
      <c r="D8" s="34">
        <f t="shared" ref="D8:O8" si="0">SUM(D9:D14)</f>
        <v>949</v>
      </c>
      <c r="E8" s="34">
        <f t="shared" si="0"/>
        <v>89</v>
      </c>
      <c r="F8" s="34">
        <f t="shared" si="0"/>
        <v>116</v>
      </c>
      <c r="G8" s="34">
        <f t="shared" si="0"/>
        <v>102</v>
      </c>
      <c r="H8" s="34">
        <f t="shared" si="0"/>
        <v>111</v>
      </c>
      <c r="I8" s="34">
        <f t="shared" si="0"/>
        <v>110</v>
      </c>
      <c r="J8" s="34">
        <f t="shared" si="0"/>
        <v>336</v>
      </c>
      <c r="K8" s="34">
        <f t="shared" si="0"/>
        <v>101</v>
      </c>
      <c r="L8" s="34">
        <f t="shared" si="0"/>
        <v>209</v>
      </c>
      <c r="M8" s="34">
        <f t="shared" si="0"/>
        <v>0</v>
      </c>
      <c r="N8" s="28">
        <f t="shared" si="0"/>
        <v>0</v>
      </c>
      <c r="O8" s="34">
        <f t="shared" si="0"/>
        <v>99</v>
      </c>
      <c r="P8" s="24"/>
      <c r="Q8" s="14"/>
    </row>
    <row r="9" spans="2:17" s="4" customFormat="1" ht="22.5" customHeight="1">
      <c r="B9" s="33" t="s">
        <v>37</v>
      </c>
      <c r="C9" s="35">
        <f t="shared" ref="C9:C14" si="1">SUM(D9:O9)</f>
        <v>299</v>
      </c>
      <c r="D9" s="35">
        <v>299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22">
        <v>0</v>
      </c>
      <c r="O9" s="36">
        <v>0</v>
      </c>
      <c r="P9" s="14"/>
      <c r="Q9" s="14"/>
    </row>
    <row r="10" spans="2:17" s="4" customFormat="1" ht="22.5" customHeight="1">
      <c r="B10" s="33" t="s">
        <v>43</v>
      </c>
      <c r="C10" s="35">
        <f t="shared" si="1"/>
        <v>557</v>
      </c>
      <c r="D10" s="36">
        <v>0</v>
      </c>
      <c r="E10" s="36">
        <v>0</v>
      </c>
      <c r="F10" s="36">
        <v>0</v>
      </c>
      <c r="G10" s="36">
        <v>0</v>
      </c>
      <c r="H10" s="35">
        <v>111</v>
      </c>
      <c r="I10" s="35">
        <v>110</v>
      </c>
      <c r="J10" s="35">
        <v>336</v>
      </c>
      <c r="K10" s="36">
        <v>0</v>
      </c>
      <c r="L10" s="36">
        <v>0</v>
      </c>
      <c r="M10" s="36">
        <v>0</v>
      </c>
      <c r="N10" s="22">
        <v>0</v>
      </c>
      <c r="O10" s="36">
        <v>0</v>
      </c>
      <c r="P10" s="14"/>
      <c r="Q10" s="14"/>
    </row>
    <row r="11" spans="2:17" s="4" customFormat="1" ht="22.5" customHeight="1">
      <c r="B11" s="33" t="s">
        <v>39</v>
      </c>
      <c r="C11" s="35">
        <f t="shared" si="1"/>
        <v>89</v>
      </c>
      <c r="D11" s="35">
        <v>89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22">
        <v>0</v>
      </c>
      <c r="O11" s="36">
        <v>0</v>
      </c>
      <c r="P11" s="14"/>
      <c r="Q11" s="14"/>
    </row>
    <row r="12" spans="2:17" s="4" customFormat="1" ht="22.5" customHeight="1">
      <c r="B12" s="33" t="s">
        <v>40</v>
      </c>
      <c r="C12" s="35">
        <f t="shared" si="1"/>
        <v>735</v>
      </c>
      <c r="D12" s="35">
        <v>517</v>
      </c>
      <c r="E12" s="36">
        <v>0</v>
      </c>
      <c r="F12" s="35">
        <v>116</v>
      </c>
      <c r="G12" s="35">
        <v>102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22">
        <v>0</v>
      </c>
      <c r="O12" s="36">
        <v>0</v>
      </c>
      <c r="P12" s="25"/>
      <c r="Q12" s="14"/>
    </row>
    <row r="13" spans="2:17" s="4" customFormat="1" ht="22.5" customHeight="1">
      <c r="B13" s="33" t="s">
        <v>41</v>
      </c>
      <c r="C13" s="35">
        <f t="shared" si="1"/>
        <v>409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5">
        <v>101</v>
      </c>
      <c r="L13" s="35">
        <v>209</v>
      </c>
      <c r="M13" s="36">
        <v>0</v>
      </c>
      <c r="N13" s="22">
        <v>0</v>
      </c>
      <c r="O13" s="35">
        <v>99</v>
      </c>
      <c r="P13" s="14"/>
      <c r="Q13" s="14"/>
    </row>
    <row r="14" spans="2:17" s="4" customFormat="1" ht="22.5" customHeight="1">
      <c r="B14" s="44" t="s">
        <v>42</v>
      </c>
      <c r="C14" s="46">
        <f t="shared" si="1"/>
        <v>133</v>
      </c>
      <c r="D14" s="51">
        <v>44</v>
      </c>
      <c r="E14" s="46">
        <v>89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2">
        <v>0</v>
      </c>
      <c r="O14" s="51">
        <v>0</v>
      </c>
      <c r="P14" s="14"/>
      <c r="Q14" s="14"/>
    </row>
    <row r="15" spans="2:17" ht="9" customHeight="1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2:17" s="9" customFormat="1" ht="12" customHeight="1">
      <c r="B16" s="9" t="s">
        <v>20</v>
      </c>
    </row>
    <row r="17" spans="2:15" ht="8.25" customHeight="1" thickBot="1"/>
    <row r="18" spans="2:15" ht="17.25" customHeight="1">
      <c r="B18" s="18"/>
      <c r="C18" s="18"/>
      <c r="D18" s="18"/>
      <c r="E18" s="18"/>
      <c r="F18" s="18"/>
      <c r="G18" s="18"/>
      <c r="H18" s="19"/>
      <c r="I18" s="18"/>
      <c r="J18" s="18"/>
      <c r="K18" s="18"/>
      <c r="L18" s="18"/>
      <c r="M18" s="18"/>
      <c r="N18" s="18"/>
      <c r="O18" s="18"/>
    </row>
    <row r="19" spans="2:15" ht="17.25" customHeight="1">
      <c r="G19" s="7"/>
      <c r="H19" s="6"/>
    </row>
    <row r="20" spans="2:15" ht="17.25" customHeight="1">
      <c r="F20" s="7"/>
      <c r="G20" s="7"/>
      <c r="H20" s="6"/>
    </row>
  </sheetData>
  <mergeCells count="5">
    <mergeCell ref="B6:B7"/>
    <mergeCell ref="C6:C7"/>
    <mergeCell ref="D6:D7"/>
    <mergeCell ref="E6:E7"/>
    <mergeCell ref="F6:O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Q20"/>
  <sheetViews>
    <sheetView view="pageBreakPreview" zoomScaleNormal="100" zoomScaleSheetLayoutView="100" workbookViewId="0">
      <selection activeCell="B14" sqref="B14:O14"/>
    </sheetView>
  </sheetViews>
  <sheetFormatPr defaultColWidth="9" defaultRowHeight="17.25" customHeight="1"/>
  <cols>
    <col min="1" max="1" width="4.6640625" style="2" customWidth="1"/>
    <col min="2" max="2" width="25.44140625" style="2" customWidth="1"/>
    <col min="3" max="17" width="10.21875" style="2" customWidth="1"/>
    <col min="18" max="25" width="8.6640625" style="2" customWidth="1"/>
    <col min="26" max="16384" width="9" style="2"/>
  </cols>
  <sheetData>
    <row r="1" spans="2:17" ht="14.25" customHeight="1" thickBot="1"/>
    <row r="2" spans="2:17" ht="22.5" customHeight="1">
      <c r="B2" s="17" t="s">
        <v>47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2:17" ht="12">
      <c r="G3" s="3"/>
      <c r="H3" s="3"/>
      <c r="I3" s="3"/>
      <c r="J3" s="3"/>
      <c r="K3" s="3"/>
      <c r="L3" s="3"/>
    </row>
    <row r="4" spans="2:17" s="9" customFormat="1" ht="12">
      <c r="F4" s="10"/>
      <c r="G4" s="10"/>
      <c r="H4" s="10"/>
      <c r="I4" s="10"/>
      <c r="J4" s="10"/>
      <c r="K4" s="10"/>
      <c r="L4" s="10"/>
      <c r="M4" s="11" t="s">
        <v>23</v>
      </c>
      <c r="O4" s="10"/>
    </row>
    <row r="5" spans="2:17" ht="6.75" customHeight="1"/>
    <row r="6" spans="2:17" s="13" customFormat="1" ht="22.5" customHeight="1">
      <c r="B6" s="64" t="s">
        <v>0</v>
      </c>
      <c r="C6" s="64" t="s">
        <v>1</v>
      </c>
      <c r="D6" s="64" t="s">
        <v>2</v>
      </c>
      <c r="E6" s="64" t="s">
        <v>19</v>
      </c>
      <c r="F6" s="66" t="s">
        <v>32</v>
      </c>
      <c r="G6" s="66"/>
      <c r="H6" s="66"/>
      <c r="I6" s="66"/>
      <c r="J6" s="66"/>
      <c r="K6" s="66"/>
      <c r="L6" s="66"/>
      <c r="M6" s="66"/>
      <c r="N6" s="66"/>
      <c r="O6" s="65"/>
    </row>
    <row r="7" spans="2:17" s="13" customFormat="1" ht="22.5" customHeight="1">
      <c r="B7" s="65"/>
      <c r="C7" s="65"/>
      <c r="D7" s="65"/>
      <c r="E7" s="65"/>
      <c r="F7" s="37" t="s">
        <v>3</v>
      </c>
      <c r="G7" s="37" t="s">
        <v>4</v>
      </c>
      <c r="H7" s="37" t="s">
        <v>5</v>
      </c>
      <c r="I7" s="37" t="s">
        <v>6</v>
      </c>
      <c r="J7" s="37" t="s">
        <v>7</v>
      </c>
      <c r="K7" s="37" t="s">
        <v>8</v>
      </c>
      <c r="L7" s="37" t="s">
        <v>9</v>
      </c>
      <c r="M7" s="37" t="s">
        <v>10</v>
      </c>
      <c r="N7" s="27" t="s">
        <v>11</v>
      </c>
      <c r="O7" s="38" t="s">
        <v>14</v>
      </c>
    </row>
    <row r="8" spans="2:17" s="4" customFormat="1" ht="22.5" customHeight="1">
      <c r="B8" s="32" t="s">
        <v>13</v>
      </c>
      <c r="C8" s="34">
        <f>SUM(C9:C14)</f>
        <v>2296</v>
      </c>
      <c r="D8" s="34">
        <v>995</v>
      </c>
      <c r="E8" s="34">
        <v>103</v>
      </c>
      <c r="F8" s="34">
        <v>114</v>
      </c>
      <c r="G8" s="34">
        <v>98</v>
      </c>
      <c r="H8" s="34">
        <v>118</v>
      </c>
      <c r="I8" s="34">
        <v>112</v>
      </c>
      <c r="J8" s="34">
        <v>351</v>
      </c>
      <c r="K8" s="34">
        <v>100</v>
      </c>
      <c r="L8" s="34">
        <v>205</v>
      </c>
      <c r="M8" s="43">
        <v>0</v>
      </c>
      <c r="N8" s="31">
        <v>0</v>
      </c>
      <c r="O8" s="34">
        <v>100</v>
      </c>
      <c r="P8" s="24"/>
      <c r="Q8" s="14"/>
    </row>
    <row r="9" spans="2:17" s="4" customFormat="1" ht="22.5" customHeight="1">
      <c r="B9" s="33" t="s">
        <v>37</v>
      </c>
      <c r="C9" s="35">
        <f t="shared" ref="C9:C14" si="0">SUM(D9:O9)</f>
        <v>301</v>
      </c>
      <c r="D9" s="35">
        <v>301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22">
        <v>0</v>
      </c>
      <c r="O9" s="36">
        <v>0</v>
      </c>
      <c r="P9" s="14"/>
      <c r="Q9" s="14"/>
    </row>
    <row r="10" spans="2:17" s="4" customFormat="1" ht="22.5" customHeight="1">
      <c r="B10" s="33" t="s">
        <v>43</v>
      </c>
      <c r="C10" s="35">
        <f t="shared" si="0"/>
        <v>581</v>
      </c>
      <c r="D10" s="36">
        <v>0</v>
      </c>
      <c r="E10" s="36">
        <v>0</v>
      </c>
      <c r="F10" s="36">
        <v>0</v>
      </c>
      <c r="G10" s="36">
        <v>0</v>
      </c>
      <c r="H10" s="35">
        <v>118</v>
      </c>
      <c r="I10" s="35">
        <v>112</v>
      </c>
      <c r="J10" s="35">
        <v>351</v>
      </c>
      <c r="K10" s="36">
        <v>0</v>
      </c>
      <c r="L10" s="36">
        <v>0</v>
      </c>
      <c r="M10" s="36">
        <v>0</v>
      </c>
      <c r="N10" s="22">
        <v>0</v>
      </c>
      <c r="O10" s="36">
        <v>0</v>
      </c>
      <c r="P10" s="14"/>
      <c r="Q10" s="14"/>
    </row>
    <row r="11" spans="2:17" s="4" customFormat="1" ht="22.5" customHeight="1">
      <c r="B11" s="33" t="s">
        <v>39</v>
      </c>
      <c r="C11" s="35">
        <f t="shared" si="0"/>
        <v>92</v>
      </c>
      <c r="D11" s="35">
        <v>92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22">
        <v>0</v>
      </c>
      <c r="O11" s="36">
        <v>0</v>
      </c>
      <c r="P11" s="14"/>
      <c r="Q11" s="14"/>
    </row>
    <row r="12" spans="2:17" s="4" customFormat="1" ht="22.5" customHeight="1">
      <c r="B12" s="33" t="s">
        <v>40</v>
      </c>
      <c r="C12" s="35">
        <f t="shared" si="0"/>
        <v>770</v>
      </c>
      <c r="D12" s="35">
        <v>558</v>
      </c>
      <c r="E12" s="36">
        <v>0</v>
      </c>
      <c r="F12" s="35">
        <v>114</v>
      </c>
      <c r="G12" s="35">
        <v>98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22">
        <v>0</v>
      </c>
      <c r="O12" s="36">
        <v>0</v>
      </c>
      <c r="P12" s="25"/>
      <c r="Q12" s="14"/>
    </row>
    <row r="13" spans="2:17" s="4" customFormat="1" ht="22.5" customHeight="1">
      <c r="B13" s="33" t="s">
        <v>41</v>
      </c>
      <c r="C13" s="35">
        <f t="shared" si="0"/>
        <v>405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5">
        <v>100</v>
      </c>
      <c r="L13" s="35">
        <v>205</v>
      </c>
      <c r="M13" s="36">
        <v>0</v>
      </c>
      <c r="N13" s="22">
        <v>0</v>
      </c>
      <c r="O13" s="35">
        <v>100</v>
      </c>
      <c r="P13" s="14"/>
      <c r="Q13" s="14"/>
    </row>
    <row r="14" spans="2:17" s="4" customFormat="1" ht="22.5" customHeight="1">
      <c r="B14" s="44" t="s">
        <v>42</v>
      </c>
      <c r="C14" s="46">
        <f t="shared" si="0"/>
        <v>147</v>
      </c>
      <c r="D14" s="51">
        <v>44</v>
      </c>
      <c r="E14" s="46">
        <v>103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2">
        <v>0</v>
      </c>
      <c r="O14" s="51">
        <v>0</v>
      </c>
      <c r="P14" s="14"/>
      <c r="Q14" s="14"/>
    </row>
    <row r="15" spans="2:17" ht="9" customHeight="1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2:17" s="9" customFormat="1" ht="12" customHeight="1">
      <c r="B16" s="9" t="s">
        <v>20</v>
      </c>
    </row>
    <row r="17" spans="2:15" ht="8.25" customHeight="1" thickBot="1"/>
    <row r="18" spans="2:15" ht="12" customHeight="1">
      <c r="B18" s="18"/>
      <c r="C18" s="18"/>
      <c r="D18" s="18"/>
      <c r="E18" s="18"/>
      <c r="F18" s="18"/>
      <c r="G18" s="18"/>
      <c r="H18" s="19"/>
      <c r="I18" s="18"/>
      <c r="J18" s="18"/>
      <c r="K18" s="18"/>
      <c r="L18" s="18"/>
      <c r="M18" s="18"/>
      <c r="N18" s="18"/>
      <c r="O18" s="18"/>
    </row>
    <row r="19" spans="2:15" ht="17.25" customHeight="1">
      <c r="G19" s="7"/>
      <c r="H19" s="6"/>
    </row>
    <row r="20" spans="2:15" ht="17.25" customHeight="1">
      <c r="F20" s="7"/>
      <c r="G20" s="7"/>
      <c r="H20" s="6"/>
    </row>
  </sheetData>
  <mergeCells count="5">
    <mergeCell ref="B6:B7"/>
    <mergeCell ref="C6:C7"/>
    <mergeCell ref="D6:D7"/>
    <mergeCell ref="E6:E7"/>
    <mergeCell ref="F6:O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/>
  <dimension ref="B1:Q20"/>
  <sheetViews>
    <sheetView view="pageBreakPreview" zoomScaleNormal="100" zoomScaleSheetLayoutView="100" workbookViewId="0">
      <selection activeCell="B14" sqref="B14:O14"/>
    </sheetView>
  </sheetViews>
  <sheetFormatPr defaultColWidth="9" defaultRowHeight="17.25" customHeight="1"/>
  <cols>
    <col min="1" max="1" width="4.6640625" style="2" customWidth="1"/>
    <col min="2" max="2" width="25.44140625" style="2" customWidth="1"/>
    <col min="3" max="17" width="10.21875" style="2" customWidth="1"/>
    <col min="18" max="25" width="8.6640625" style="2" customWidth="1"/>
    <col min="26" max="16384" width="9" style="2"/>
  </cols>
  <sheetData>
    <row r="1" spans="2:17" ht="14.25" customHeight="1" thickBot="1"/>
    <row r="2" spans="2:17" ht="22.5" customHeight="1">
      <c r="B2" s="17" t="s">
        <v>47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2:17" ht="12"/>
    <row r="4" spans="2:17" s="9" customFormat="1" ht="12">
      <c r="M4" s="9" t="s">
        <v>21</v>
      </c>
      <c r="N4" s="10"/>
      <c r="O4" s="10"/>
    </row>
    <row r="5" spans="2:17" ht="6.75" customHeight="1"/>
    <row r="6" spans="2:17" s="13" customFormat="1" ht="22.5" customHeight="1">
      <c r="B6" s="64" t="s">
        <v>0</v>
      </c>
      <c r="C6" s="64" t="s">
        <v>1</v>
      </c>
      <c r="D6" s="64" t="s">
        <v>2</v>
      </c>
      <c r="E6" s="64" t="s">
        <v>19</v>
      </c>
      <c r="F6" s="66" t="s">
        <v>32</v>
      </c>
      <c r="G6" s="66"/>
      <c r="H6" s="66"/>
      <c r="I6" s="66"/>
      <c r="J6" s="66"/>
      <c r="K6" s="66"/>
      <c r="L6" s="66"/>
      <c r="M6" s="66"/>
      <c r="N6" s="66"/>
      <c r="O6" s="65"/>
    </row>
    <row r="7" spans="2:17" s="13" customFormat="1" ht="22.5" customHeight="1">
      <c r="B7" s="65"/>
      <c r="C7" s="65"/>
      <c r="D7" s="65"/>
      <c r="E7" s="65"/>
      <c r="F7" s="37" t="s">
        <v>3</v>
      </c>
      <c r="G7" s="37" t="s">
        <v>4</v>
      </c>
      <c r="H7" s="37" t="s">
        <v>5</v>
      </c>
      <c r="I7" s="37" t="s">
        <v>6</v>
      </c>
      <c r="J7" s="37" t="s">
        <v>7</v>
      </c>
      <c r="K7" s="37" t="s">
        <v>8</v>
      </c>
      <c r="L7" s="37" t="s">
        <v>9</v>
      </c>
      <c r="M7" s="37" t="s">
        <v>10</v>
      </c>
      <c r="N7" s="27" t="s">
        <v>11</v>
      </c>
      <c r="O7" s="38" t="s">
        <v>14</v>
      </c>
    </row>
    <row r="8" spans="2:17" s="4" customFormat="1" ht="22.5" customHeight="1">
      <c r="B8" s="32" t="s">
        <v>13</v>
      </c>
      <c r="C8" s="39">
        <f>SUM(C9:C14)</f>
        <v>2296</v>
      </c>
      <c r="D8" s="39">
        <f t="shared" ref="D8:O8" si="0">SUM(D9:D14)</f>
        <v>995</v>
      </c>
      <c r="E8" s="39">
        <f t="shared" si="0"/>
        <v>103</v>
      </c>
      <c r="F8" s="39">
        <f t="shared" si="0"/>
        <v>114</v>
      </c>
      <c r="G8" s="39">
        <f t="shared" si="0"/>
        <v>98</v>
      </c>
      <c r="H8" s="39">
        <f t="shared" si="0"/>
        <v>118</v>
      </c>
      <c r="I8" s="39">
        <f t="shared" si="0"/>
        <v>112</v>
      </c>
      <c r="J8" s="39">
        <f t="shared" si="0"/>
        <v>351</v>
      </c>
      <c r="K8" s="39">
        <f t="shared" si="0"/>
        <v>100</v>
      </c>
      <c r="L8" s="39">
        <f t="shared" si="0"/>
        <v>205</v>
      </c>
      <c r="M8" s="42" t="s">
        <v>22</v>
      </c>
      <c r="N8" s="30" t="s">
        <v>22</v>
      </c>
      <c r="O8" s="39">
        <f t="shared" si="0"/>
        <v>100</v>
      </c>
      <c r="P8" s="24"/>
      <c r="Q8" s="14"/>
    </row>
    <row r="9" spans="2:17" s="4" customFormat="1" ht="22.5" customHeight="1">
      <c r="B9" s="33" t="s">
        <v>37</v>
      </c>
      <c r="C9" s="40">
        <f t="shared" ref="C9:C14" si="1">SUM(D9:O9)</f>
        <v>301</v>
      </c>
      <c r="D9" s="40">
        <v>301</v>
      </c>
      <c r="E9" s="41" t="s">
        <v>22</v>
      </c>
      <c r="F9" s="41" t="s">
        <v>22</v>
      </c>
      <c r="G9" s="41" t="s">
        <v>22</v>
      </c>
      <c r="H9" s="41" t="s">
        <v>22</v>
      </c>
      <c r="I9" s="41" t="s">
        <v>22</v>
      </c>
      <c r="J9" s="41" t="s">
        <v>22</v>
      </c>
      <c r="K9" s="41" t="s">
        <v>22</v>
      </c>
      <c r="L9" s="41" t="s">
        <v>22</v>
      </c>
      <c r="M9" s="41" t="s">
        <v>22</v>
      </c>
      <c r="N9" s="26" t="s">
        <v>22</v>
      </c>
      <c r="O9" s="41" t="s">
        <v>22</v>
      </c>
      <c r="P9" s="14"/>
      <c r="Q9" s="14"/>
    </row>
    <row r="10" spans="2:17" s="4" customFormat="1" ht="22.5" customHeight="1">
      <c r="B10" s="33" t="s">
        <v>43</v>
      </c>
      <c r="C10" s="40">
        <f t="shared" si="1"/>
        <v>581</v>
      </c>
      <c r="D10" s="41" t="s">
        <v>22</v>
      </c>
      <c r="E10" s="41" t="s">
        <v>22</v>
      </c>
      <c r="F10" s="41" t="s">
        <v>22</v>
      </c>
      <c r="G10" s="41" t="s">
        <v>22</v>
      </c>
      <c r="H10" s="40">
        <v>118</v>
      </c>
      <c r="I10" s="40">
        <v>112</v>
      </c>
      <c r="J10" s="40">
        <v>351</v>
      </c>
      <c r="K10" s="41" t="s">
        <v>22</v>
      </c>
      <c r="L10" s="41" t="s">
        <v>22</v>
      </c>
      <c r="M10" s="41" t="s">
        <v>22</v>
      </c>
      <c r="N10" s="26" t="s">
        <v>22</v>
      </c>
      <c r="O10" s="41" t="s">
        <v>22</v>
      </c>
      <c r="P10" s="14"/>
      <c r="Q10" s="14"/>
    </row>
    <row r="11" spans="2:17" s="4" customFormat="1" ht="22.5" customHeight="1">
      <c r="B11" s="33" t="s">
        <v>39</v>
      </c>
      <c r="C11" s="40">
        <f t="shared" si="1"/>
        <v>92</v>
      </c>
      <c r="D11" s="40">
        <v>92</v>
      </c>
      <c r="E11" s="41" t="s">
        <v>22</v>
      </c>
      <c r="F11" s="41" t="s">
        <v>22</v>
      </c>
      <c r="G11" s="41" t="s">
        <v>22</v>
      </c>
      <c r="H11" s="41" t="s">
        <v>22</v>
      </c>
      <c r="I11" s="41" t="s">
        <v>22</v>
      </c>
      <c r="J11" s="41" t="s">
        <v>22</v>
      </c>
      <c r="K11" s="41" t="s">
        <v>22</v>
      </c>
      <c r="L11" s="41" t="s">
        <v>22</v>
      </c>
      <c r="M11" s="41" t="s">
        <v>22</v>
      </c>
      <c r="N11" s="26" t="s">
        <v>22</v>
      </c>
      <c r="O11" s="41" t="s">
        <v>22</v>
      </c>
      <c r="P11" s="14"/>
      <c r="Q11" s="14"/>
    </row>
    <row r="12" spans="2:17" s="4" customFormat="1" ht="22.5" customHeight="1">
      <c r="B12" s="33" t="s">
        <v>40</v>
      </c>
      <c r="C12" s="40">
        <f t="shared" si="1"/>
        <v>770</v>
      </c>
      <c r="D12" s="40">
        <v>558</v>
      </c>
      <c r="E12" s="41" t="s">
        <v>22</v>
      </c>
      <c r="F12" s="40">
        <v>114</v>
      </c>
      <c r="G12" s="40">
        <v>98</v>
      </c>
      <c r="H12" s="41" t="s">
        <v>22</v>
      </c>
      <c r="I12" s="41" t="s">
        <v>22</v>
      </c>
      <c r="J12" s="41" t="s">
        <v>22</v>
      </c>
      <c r="K12" s="41" t="s">
        <v>22</v>
      </c>
      <c r="L12" s="41" t="s">
        <v>22</v>
      </c>
      <c r="M12" s="41" t="s">
        <v>22</v>
      </c>
      <c r="N12" s="26" t="s">
        <v>22</v>
      </c>
      <c r="O12" s="41" t="s">
        <v>22</v>
      </c>
      <c r="P12" s="25"/>
      <c r="Q12" s="14"/>
    </row>
    <row r="13" spans="2:17" s="4" customFormat="1" ht="22.5" customHeight="1">
      <c r="B13" s="33" t="s">
        <v>41</v>
      </c>
      <c r="C13" s="40">
        <f t="shared" si="1"/>
        <v>405</v>
      </c>
      <c r="D13" s="41" t="s">
        <v>22</v>
      </c>
      <c r="E13" s="41" t="s">
        <v>22</v>
      </c>
      <c r="F13" s="41" t="s">
        <v>22</v>
      </c>
      <c r="G13" s="41" t="s">
        <v>22</v>
      </c>
      <c r="H13" s="41" t="s">
        <v>22</v>
      </c>
      <c r="I13" s="41" t="s">
        <v>22</v>
      </c>
      <c r="J13" s="41" t="s">
        <v>22</v>
      </c>
      <c r="K13" s="40">
        <v>100</v>
      </c>
      <c r="L13" s="40">
        <v>205</v>
      </c>
      <c r="M13" s="41" t="s">
        <v>22</v>
      </c>
      <c r="N13" s="26" t="s">
        <v>22</v>
      </c>
      <c r="O13" s="40">
        <v>100</v>
      </c>
      <c r="P13" s="14"/>
      <c r="Q13" s="14"/>
    </row>
    <row r="14" spans="2:17" s="4" customFormat="1" ht="22.5" customHeight="1">
      <c r="B14" s="44" t="s">
        <v>42</v>
      </c>
      <c r="C14" s="47">
        <f t="shared" si="1"/>
        <v>147</v>
      </c>
      <c r="D14" s="49">
        <v>44</v>
      </c>
      <c r="E14" s="47">
        <v>103</v>
      </c>
      <c r="F14" s="49" t="s">
        <v>22</v>
      </c>
      <c r="G14" s="49" t="s">
        <v>22</v>
      </c>
      <c r="H14" s="49" t="s">
        <v>22</v>
      </c>
      <c r="I14" s="49" t="s">
        <v>22</v>
      </c>
      <c r="J14" s="49" t="s">
        <v>22</v>
      </c>
      <c r="K14" s="49" t="s">
        <v>22</v>
      </c>
      <c r="L14" s="49" t="s">
        <v>22</v>
      </c>
      <c r="M14" s="49" t="s">
        <v>22</v>
      </c>
      <c r="N14" s="50" t="s">
        <v>22</v>
      </c>
      <c r="O14" s="49" t="s">
        <v>22</v>
      </c>
      <c r="P14" s="14"/>
      <c r="Q14" s="14"/>
    </row>
    <row r="15" spans="2:17" ht="9" customHeight="1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2:17" s="9" customFormat="1" ht="12" customHeight="1">
      <c r="B16" s="9" t="s">
        <v>20</v>
      </c>
    </row>
    <row r="17" spans="2:15" ht="8.25" customHeight="1" thickBot="1"/>
    <row r="18" spans="2:15" ht="17.25" customHeight="1">
      <c r="B18" s="18"/>
      <c r="C18" s="18"/>
      <c r="D18" s="18"/>
      <c r="E18" s="18"/>
      <c r="F18" s="18"/>
      <c r="G18" s="18"/>
      <c r="H18" s="19"/>
      <c r="I18" s="18"/>
      <c r="J18" s="18"/>
      <c r="K18" s="18"/>
      <c r="L18" s="18"/>
      <c r="M18" s="18"/>
      <c r="N18" s="18"/>
      <c r="O18" s="18"/>
    </row>
    <row r="19" spans="2:15" ht="17.25" customHeight="1">
      <c r="G19" s="7"/>
      <c r="H19" s="6"/>
    </row>
    <row r="20" spans="2:15" ht="17.25" customHeight="1">
      <c r="F20" s="7"/>
      <c r="G20" s="7"/>
      <c r="H20" s="6"/>
    </row>
  </sheetData>
  <mergeCells count="5">
    <mergeCell ref="F6:O6"/>
    <mergeCell ref="E6:E7"/>
    <mergeCell ref="B6:B7"/>
    <mergeCell ref="C6:C7"/>
    <mergeCell ref="D6:D7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"/>
  <dimension ref="B1:Q20"/>
  <sheetViews>
    <sheetView showGridLines="0" view="pageBreakPreview" zoomScaleNormal="100" zoomScaleSheetLayoutView="100" workbookViewId="0">
      <selection activeCell="L19" sqref="L19"/>
    </sheetView>
  </sheetViews>
  <sheetFormatPr defaultColWidth="9" defaultRowHeight="17.25" customHeight="1"/>
  <cols>
    <col min="1" max="1" width="4.6640625" style="2" customWidth="1"/>
    <col min="2" max="2" width="25.44140625" style="2" customWidth="1"/>
    <col min="3" max="17" width="10.21875" style="2" customWidth="1"/>
    <col min="18" max="25" width="8.6640625" style="2" customWidth="1"/>
    <col min="26" max="16384" width="9" style="2"/>
  </cols>
  <sheetData>
    <row r="1" spans="2:17" ht="14.25" customHeight="1" thickBot="1"/>
    <row r="2" spans="2:17" ht="22.5" customHeight="1">
      <c r="B2" s="17" t="s">
        <v>47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2:17" ht="12">
      <c r="F3" s="2" t="s">
        <v>44</v>
      </c>
    </row>
    <row r="4" spans="2:17" s="9" customFormat="1" ht="12">
      <c r="M4" s="9" t="s">
        <v>18</v>
      </c>
      <c r="N4" s="10"/>
      <c r="O4" s="10"/>
    </row>
    <row r="5" spans="2:17" ht="6.75" customHeight="1"/>
    <row r="6" spans="2:17" s="13" customFormat="1" ht="22.5" customHeight="1">
      <c r="B6" s="64" t="s">
        <v>0</v>
      </c>
      <c r="C6" s="64" t="s">
        <v>1</v>
      </c>
      <c r="D6" s="64" t="s">
        <v>2</v>
      </c>
      <c r="E6" s="64" t="s">
        <v>19</v>
      </c>
      <c r="F6" s="66" t="s">
        <v>32</v>
      </c>
      <c r="G6" s="66"/>
      <c r="H6" s="66"/>
      <c r="I6" s="66"/>
      <c r="J6" s="66"/>
      <c r="K6" s="66"/>
      <c r="L6" s="66"/>
      <c r="M6" s="66"/>
      <c r="N6" s="66"/>
      <c r="O6" s="65"/>
    </row>
    <row r="7" spans="2:17" s="13" customFormat="1" ht="22.5" customHeight="1">
      <c r="B7" s="65"/>
      <c r="C7" s="65"/>
      <c r="D7" s="65"/>
      <c r="E7" s="65"/>
      <c r="F7" s="37" t="s">
        <v>3</v>
      </c>
      <c r="G7" s="37" t="s">
        <v>4</v>
      </c>
      <c r="H7" s="37" t="s">
        <v>5</v>
      </c>
      <c r="I7" s="37" t="s">
        <v>6</v>
      </c>
      <c r="J7" s="37" t="s">
        <v>7</v>
      </c>
      <c r="K7" s="37" t="s">
        <v>8</v>
      </c>
      <c r="L7" s="37" t="s">
        <v>9</v>
      </c>
      <c r="M7" s="37" t="s">
        <v>10</v>
      </c>
      <c r="N7" s="27" t="s">
        <v>11</v>
      </c>
      <c r="O7" s="38" t="s">
        <v>14</v>
      </c>
    </row>
    <row r="8" spans="2:17" s="4" customFormat="1" ht="22.5" customHeight="1">
      <c r="B8" s="32" t="s">
        <v>13</v>
      </c>
      <c r="C8" s="39">
        <f>SUM(C9:C14)</f>
        <v>2294</v>
      </c>
      <c r="D8" s="39">
        <f t="shared" ref="D8:O8" si="0">SUM(D9:D14)</f>
        <v>1023</v>
      </c>
      <c r="E8" s="39">
        <f t="shared" si="0"/>
        <v>72</v>
      </c>
      <c r="F8" s="39">
        <f t="shared" si="0"/>
        <v>110</v>
      </c>
      <c r="G8" s="39">
        <f t="shared" si="0"/>
        <v>93</v>
      </c>
      <c r="H8" s="39">
        <f t="shared" si="0"/>
        <v>112</v>
      </c>
      <c r="I8" s="39">
        <f t="shared" si="0"/>
        <v>107</v>
      </c>
      <c r="J8" s="39">
        <f t="shared" si="0"/>
        <v>350</v>
      </c>
      <c r="K8" s="39">
        <f t="shared" si="0"/>
        <v>107</v>
      </c>
      <c r="L8" s="39">
        <f t="shared" si="0"/>
        <v>215</v>
      </c>
      <c r="M8" s="39" t="s">
        <v>15</v>
      </c>
      <c r="N8" s="29" t="s">
        <v>16</v>
      </c>
      <c r="O8" s="39">
        <f t="shared" si="0"/>
        <v>105</v>
      </c>
      <c r="P8" s="24"/>
      <c r="Q8" s="14"/>
    </row>
    <row r="9" spans="2:17" s="4" customFormat="1" ht="22.5" customHeight="1">
      <c r="B9" s="33" t="s">
        <v>37</v>
      </c>
      <c r="C9" s="40">
        <v>310</v>
      </c>
      <c r="D9" s="40">
        <v>310</v>
      </c>
      <c r="E9" s="40" t="s">
        <v>15</v>
      </c>
      <c r="F9" s="40" t="s">
        <v>16</v>
      </c>
      <c r="G9" s="40" t="s">
        <v>16</v>
      </c>
      <c r="H9" s="40" t="s">
        <v>16</v>
      </c>
      <c r="I9" s="40" t="s">
        <v>16</v>
      </c>
      <c r="J9" s="40" t="s">
        <v>16</v>
      </c>
      <c r="K9" s="40" t="s">
        <v>16</v>
      </c>
      <c r="L9" s="40" t="s">
        <v>16</v>
      </c>
      <c r="M9" s="40" t="s">
        <v>17</v>
      </c>
      <c r="N9" s="23" t="s">
        <v>17</v>
      </c>
      <c r="O9" s="40" t="s">
        <v>15</v>
      </c>
      <c r="P9" s="14"/>
      <c r="Q9" s="14"/>
    </row>
    <row r="10" spans="2:17" s="4" customFormat="1" ht="22.5" customHeight="1">
      <c r="B10" s="33" t="s">
        <v>43</v>
      </c>
      <c r="C10" s="40">
        <v>569</v>
      </c>
      <c r="D10" s="40" t="s">
        <v>15</v>
      </c>
      <c r="E10" s="40" t="s">
        <v>15</v>
      </c>
      <c r="F10" s="40" t="s">
        <v>17</v>
      </c>
      <c r="G10" s="40" t="s">
        <v>17</v>
      </c>
      <c r="H10" s="40">
        <v>112</v>
      </c>
      <c r="I10" s="40">
        <v>107</v>
      </c>
      <c r="J10" s="40">
        <v>350</v>
      </c>
      <c r="K10" s="40" t="s">
        <v>17</v>
      </c>
      <c r="L10" s="40" t="s">
        <v>17</v>
      </c>
      <c r="M10" s="40" t="s">
        <v>17</v>
      </c>
      <c r="N10" s="23" t="s">
        <v>17</v>
      </c>
      <c r="O10" s="40" t="s">
        <v>17</v>
      </c>
      <c r="P10" s="14"/>
      <c r="Q10" s="14"/>
    </row>
    <row r="11" spans="2:17" s="4" customFormat="1" ht="22.5" customHeight="1">
      <c r="B11" s="33" t="s">
        <v>39</v>
      </c>
      <c r="C11" s="40">
        <v>88</v>
      </c>
      <c r="D11" s="40">
        <v>88</v>
      </c>
      <c r="E11" s="40" t="s">
        <v>15</v>
      </c>
      <c r="F11" s="40" t="s">
        <v>16</v>
      </c>
      <c r="G11" s="40" t="s">
        <v>16</v>
      </c>
      <c r="H11" s="40" t="s">
        <v>17</v>
      </c>
      <c r="I11" s="40" t="s">
        <v>17</v>
      </c>
      <c r="J11" s="40" t="s">
        <v>17</v>
      </c>
      <c r="K11" s="40" t="s">
        <v>16</v>
      </c>
      <c r="L11" s="40" t="s">
        <v>16</v>
      </c>
      <c r="M11" s="40" t="s">
        <v>16</v>
      </c>
      <c r="N11" s="23" t="s">
        <v>16</v>
      </c>
      <c r="O11" s="40" t="s">
        <v>16</v>
      </c>
      <c r="P11" s="14"/>
      <c r="Q11" s="14"/>
    </row>
    <row r="12" spans="2:17" s="4" customFormat="1" ht="22.5" customHeight="1">
      <c r="B12" s="33" t="s">
        <v>40</v>
      </c>
      <c r="C12" s="40">
        <v>798</v>
      </c>
      <c r="D12" s="40">
        <v>595</v>
      </c>
      <c r="E12" s="40" t="s">
        <v>15</v>
      </c>
      <c r="F12" s="40">
        <v>110</v>
      </c>
      <c r="G12" s="40">
        <v>93</v>
      </c>
      <c r="H12" s="40" t="s">
        <v>16</v>
      </c>
      <c r="I12" s="40" t="s">
        <v>16</v>
      </c>
      <c r="J12" s="40" t="s">
        <v>16</v>
      </c>
      <c r="K12" s="40" t="s">
        <v>16</v>
      </c>
      <c r="L12" s="40" t="s">
        <v>16</v>
      </c>
      <c r="M12" s="40" t="s">
        <v>16</v>
      </c>
      <c r="N12" s="23" t="s">
        <v>16</v>
      </c>
      <c r="O12" s="40" t="s">
        <v>16</v>
      </c>
      <c r="P12" s="25"/>
      <c r="Q12" s="14"/>
    </row>
    <row r="13" spans="2:17" s="4" customFormat="1" ht="22.5" customHeight="1">
      <c r="B13" s="33" t="s">
        <v>41</v>
      </c>
      <c r="C13" s="40">
        <v>427</v>
      </c>
      <c r="D13" s="40" t="s">
        <v>16</v>
      </c>
      <c r="E13" s="40" t="s">
        <v>15</v>
      </c>
      <c r="F13" s="40" t="s">
        <v>16</v>
      </c>
      <c r="G13" s="40" t="s">
        <v>16</v>
      </c>
      <c r="H13" s="40" t="s">
        <v>16</v>
      </c>
      <c r="I13" s="40" t="s">
        <v>16</v>
      </c>
      <c r="J13" s="40" t="s">
        <v>16</v>
      </c>
      <c r="K13" s="40">
        <v>107</v>
      </c>
      <c r="L13" s="40">
        <v>215</v>
      </c>
      <c r="M13" s="40" t="s">
        <v>16</v>
      </c>
      <c r="N13" s="23" t="s">
        <v>16</v>
      </c>
      <c r="O13" s="40">
        <v>105</v>
      </c>
      <c r="P13" s="14"/>
      <c r="Q13" s="14"/>
    </row>
    <row r="14" spans="2:17" s="4" customFormat="1" ht="22.5" customHeight="1">
      <c r="B14" s="44" t="s">
        <v>42</v>
      </c>
      <c r="C14" s="47">
        <v>102</v>
      </c>
      <c r="D14" s="47">
        <v>30</v>
      </c>
      <c r="E14" s="47">
        <v>72</v>
      </c>
      <c r="F14" s="47" t="s">
        <v>16</v>
      </c>
      <c r="G14" s="47" t="s">
        <v>16</v>
      </c>
      <c r="H14" s="47" t="s">
        <v>16</v>
      </c>
      <c r="I14" s="47" t="s">
        <v>16</v>
      </c>
      <c r="J14" s="47" t="s">
        <v>16</v>
      </c>
      <c r="K14" s="47" t="s">
        <v>16</v>
      </c>
      <c r="L14" s="47" t="s">
        <v>16</v>
      </c>
      <c r="M14" s="47" t="s">
        <v>16</v>
      </c>
      <c r="N14" s="48" t="s">
        <v>16</v>
      </c>
      <c r="O14" s="47" t="s">
        <v>16</v>
      </c>
      <c r="P14" s="14"/>
      <c r="Q14" s="14"/>
    </row>
    <row r="15" spans="2:17" ht="9" customHeight="1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2:17" s="9" customFormat="1" ht="12" customHeight="1">
      <c r="B16" s="9" t="s">
        <v>20</v>
      </c>
    </row>
    <row r="17" spans="2:15" ht="8.25" customHeight="1" thickBot="1"/>
    <row r="18" spans="2:15" ht="17.25" customHeight="1">
      <c r="B18" s="18"/>
      <c r="C18" s="18"/>
      <c r="D18" s="18"/>
      <c r="E18" s="18"/>
      <c r="F18" s="18"/>
      <c r="G18" s="18"/>
      <c r="H18" s="19"/>
      <c r="I18" s="18"/>
      <c r="J18" s="18"/>
      <c r="K18" s="18"/>
      <c r="L18" s="18"/>
      <c r="M18" s="18"/>
      <c r="N18" s="18"/>
      <c r="O18" s="18"/>
    </row>
    <row r="19" spans="2:15" ht="17.25" customHeight="1">
      <c r="G19" s="7"/>
      <c r="H19" s="6"/>
    </row>
    <row r="20" spans="2:15" ht="17.25" customHeight="1">
      <c r="F20" s="7"/>
      <c r="G20" s="7"/>
      <c r="H20" s="6"/>
    </row>
  </sheetData>
  <mergeCells count="5">
    <mergeCell ref="F6:O6"/>
    <mergeCell ref="E6:E7"/>
    <mergeCell ref="B6:B7"/>
    <mergeCell ref="C6:C7"/>
    <mergeCell ref="D6:D7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37"/>
  <sheetViews>
    <sheetView showGridLines="0" view="pageBreakPreview" topLeftCell="A4" zoomScaleNormal="100" zoomScaleSheetLayoutView="100" workbookViewId="0">
      <pane ySplit="5" topLeftCell="A9" activePane="bottomLeft" state="frozen"/>
      <selection activeCell="B4" sqref="B4"/>
      <selection pane="bottomLeft"/>
    </sheetView>
  </sheetViews>
  <sheetFormatPr defaultColWidth="9" defaultRowHeight="12"/>
  <cols>
    <col min="1" max="1" width="4.6640625" style="1" customWidth="1"/>
    <col min="2" max="2" width="25.44140625" style="1" customWidth="1"/>
    <col min="3" max="16" width="10.21875" style="1" customWidth="1"/>
    <col min="17" max="17" width="11.77734375" style="1" customWidth="1"/>
    <col min="18" max="16384" width="9" style="1"/>
  </cols>
  <sheetData>
    <row r="1" spans="2:17" ht="14.25" customHeight="1" thickBot="1"/>
    <row r="2" spans="2:17" ht="22.5" customHeight="1">
      <c r="B2" s="15" t="s">
        <v>47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2:17">
      <c r="B3" s="2"/>
      <c r="C3" s="2"/>
      <c r="D3" s="2"/>
      <c r="E3" s="2"/>
      <c r="G3" s="3"/>
      <c r="H3" s="3"/>
      <c r="I3" s="3"/>
      <c r="J3" s="3"/>
      <c r="K3" s="3"/>
      <c r="L3" s="3"/>
      <c r="O3" s="2"/>
      <c r="P3" s="3"/>
      <c r="Q3" s="3"/>
    </row>
    <row r="4" spans="2:17" s="8" customFormat="1"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9"/>
      <c r="N4" s="10"/>
      <c r="P4" s="11" t="s">
        <v>58</v>
      </c>
      <c r="Q4" s="10"/>
    </row>
    <row r="5" spans="2:17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s="20" customFormat="1" ht="22.5" customHeight="1">
      <c r="B6" s="64" t="s">
        <v>0</v>
      </c>
      <c r="C6" s="64" t="s">
        <v>1</v>
      </c>
      <c r="D6" s="64" t="s">
        <v>2</v>
      </c>
      <c r="E6" s="64" t="s">
        <v>19</v>
      </c>
      <c r="F6" s="66" t="s">
        <v>12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5"/>
    </row>
    <row r="7" spans="2:17" s="20" customFormat="1" ht="22.5" customHeight="1">
      <c r="B7" s="65"/>
      <c r="C7" s="65"/>
      <c r="D7" s="65"/>
      <c r="E7" s="65"/>
      <c r="F7" s="61" t="s">
        <v>3</v>
      </c>
      <c r="G7" s="61" t="s">
        <v>4</v>
      </c>
      <c r="H7" s="61" t="s">
        <v>5</v>
      </c>
      <c r="I7" s="61" t="s">
        <v>6</v>
      </c>
      <c r="J7" s="61" t="s">
        <v>7</v>
      </c>
      <c r="K7" s="61" t="s">
        <v>34</v>
      </c>
      <c r="L7" s="61" t="s">
        <v>35</v>
      </c>
      <c r="M7" s="61" t="s">
        <v>8</v>
      </c>
      <c r="N7" s="61" t="s">
        <v>9</v>
      </c>
      <c r="O7" s="61" t="s">
        <v>10</v>
      </c>
      <c r="P7" s="61" t="s">
        <v>11</v>
      </c>
      <c r="Q7" s="38" t="s">
        <v>45</v>
      </c>
    </row>
    <row r="8" spans="2:17" s="21" customFormat="1" ht="22.5" customHeight="1">
      <c r="B8" s="44" t="s">
        <v>13</v>
      </c>
      <c r="C8" s="45">
        <f>SUM(C9:C14)</f>
        <v>1535</v>
      </c>
      <c r="D8" s="46">
        <f>SUM(D9:D14)</f>
        <v>614</v>
      </c>
      <c r="E8" s="46">
        <f t="shared" ref="E8:Q8" si="0">SUM(E9:E14)</f>
        <v>0</v>
      </c>
      <c r="F8" s="46">
        <f t="shared" si="0"/>
        <v>90</v>
      </c>
      <c r="G8" s="46">
        <f t="shared" si="0"/>
        <v>0</v>
      </c>
      <c r="H8" s="46">
        <f t="shared" si="0"/>
        <v>0</v>
      </c>
      <c r="I8" s="46">
        <f t="shared" si="0"/>
        <v>86</v>
      </c>
      <c r="J8" s="46">
        <f t="shared" si="0"/>
        <v>203</v>
      </c>
      <c r="K8" s="46">
        <f t="shared" si="0"/>
        <v>97</v>
      </c>
      <c r="L8" s="46">
        <f t="shared" si="0"/>
        <v>101</v>
      </c>
      <c r="M8" s="46">
        <f t="shared" si="0"/>
        <v>72</v>
      </c>
      <c r="N8" s="46">
        <f t="shared" si="0"/>
        <v>177</v>
      </c>
      <c r="O8" s="46">
        <f t="shared" si="0"/>
        <v>0</v>
      </c>
      <c r="P8" s="46">
        <f t="shared" si="0"/>
        <v>0</v>
      </c>
      <c r="Q8" s="46">
        <f t="shared" si="0"/>
        <v>95</v>
      </c>
    </row>
    <row r="9" spans="2:17" s="21" customFormat="1" ht="22.5" customHeight="1">
      <c r="B9" s="33" t="s">
        <v>37</v>
      </c>
      <c r="C9" s="35">
        <f>SUM(D9:Q9)</f>
        <v>37</v>
      </c>
      <c r="D9" s="36">
        <v>37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</row>
    <row r="10" spans="2:17" s="21" customFormat="1" ht="22.5" customHeight="1">
      <c r="B10" s="33" t="s">
        <v>38</v>
      </c>
      <c r="C10" s="35">
        <f t="shared" ref="C10:C13" si="1">SUM(D10:Q10)</f>
        <v>487</v>
      </c>
      <c r="D10" s="36"/>
      <c r="E10" s="36"/>
      <c r="F10" s="36"/>
      <c r="G10" s="36"/>
      <c r="H10" s="36"/>
      <c r="I10" s="36">
        <v>86</v>
      </c>
      <c r="J10" s="36">
        <v>203</v>
      </c>
      <c r="K10" s="36">
        <v>97</v>
      </c>
      <c r="L10" s="36">
        <v>101</v>
      </c>
      <c r="M10" s="36"/>
      <c r="N10" s="36"/>
      <c r="O10" s="36"/>
      <c r="P10" s="36"/>
      <c r="Q10" s="36"/>
    </row>
    <row r="11" spans="2:17" s="21" customFormat="1" ht="22.5" customHeight="1">
      <c r="B11" s="33" t="s">
        <v>39</v>
      </c>
      <c r="C11" s="35">
        <f t="shared" si="1"/>
        <v>25</v>
      </c>
      <c r="D11" s="36">
        <v>25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</row>
    <row r="12" spans="2:17" s="21" customFormat="1" ht="22.5" customHeight="1">
      <c r="B12" s="33" t="s">
        <v>40</v>
      </c>
      <c r="C12" s="35">
        <f t="shared" si="1"/>
        <v>552</v>
      </c>
      <c r="D12" s="36">
        <v>462</v>
      </c>
      <c r="E12" s="36"/>
      <c r="F12" s="36">
        <v>90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spans="2:17" s="21" customFormat="1" ht="22.5" customHeight="1">
      <c r="B13" s="33" t="s">
        <v>41</v>
      </c>
      <c r="C13" s="35">
        <f t="shared" si="1"/>
        <v>344</v>
      </c>
      <c r="D13" s="36"/>
      <c r="E13" s="36"/>
      <c r="F13" s="36"/>
      <c r="G13" s="36"/>
      <c r="H13" s="36"/>
      <c r="I13" s="36"/>
      <c r="J13" s="36"/>
      <c r="K13" s="36"/>
      <c r="L13" s="36"/>
      <c r="M13" s="36">
        <v>72</v>
      </c>
      <c r="N13" s="36">
        <v>177</v>
      </c>
      <c r="O13" s="36"/>
      <c r="P13" s="36"/>
      <c r="Q13" s="36">
        <v>95</v>
      </c>
    </row>
    <row r="14" spans="2:17" s="21" customFormat="1" ht="22.5" customHeight="1">
      <c r="B14" s="44" t="s">
        <v>42</v>
      </c>
      <c r="C14" s="46">
        <f>SUM(D14:Q14)</f>
        <v>90</v>
      </c>
      <c r="D14" s="51">
        <v>90</v>
      </c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</row>
    <row r="15" spans="2:17" ht="9" customHeight="1"/>
    <row r="16" spans="2:17" s="8" customFormat="1" ht="12" customHeight="1">
      <c r="B16" s="12" t="s">
        <v>36</v>
      </c>
    </row>
    <row r="17" spans="2:17" ht="8.25" customHeight="1" thickBot="1"/>
    <row r="18" spans="2:17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21" spans="2:17">
      <c r="B21" s="54"/>
      <c r="C21" s="63"/>
      <c r="D21" s="63"/>
      <c r="E21" s="63"/>
      <c r="F21" s="63"/>
      <c r="G21" s="63"/>
      <c r="H21" s="63"/>
      <c r="I21" s="4"/>
      <c r="J21" s="4"/>
      <c r="K21" s="21"/>
    </row>
    <row r="22" spans="2:17">
      <c r="B22" s="56"/>
      <c r="C22" s="55"/>
      <c r="D22" s="55"/>
      <c r="E22" s="55"/>
      <c r="F22" s="55"/>
      <c r="G22" s="55"/>
      <c r="H22" s="55"/>
      <c r="I22" s="55"/>
      <c r="J22" s="55"/>
      <c r="K22" s="21"/>
    </row>
    <row r="23" spans="2:17">
      <c r="B23" s="54"/>
      <c r="C23" s="4"/>
      <c r="D23" s="4"/>
      <c r="E23" s="4"/>
      <c r="F23" s="4"/>
      <c r="G23" s="4"/>
      <c r="H23" s="4"/>
      <c r="I23" s="4"/>
      <c r="J23" s="4"/>
      <c r="K23" s="21"/>
    </row>
    <row r="24" spans="2:17">
      <c r="B24" s="54"/>
      <c r="C24" s="4"/>
      <c r="D24" s="4"/>
      <c r="E24" s="4"/>
      <c r="F24" s="4"/>
      <c r="G24" s="4"/>
      <c r="H24" s="4"/>
      <c r="I24" s="4"/>
      <c r="J24" s="4"/>
      <c r="K24" s="21"/>
    </row>
    <row r="25" spans="2:17">
      <c r="B25" s="54"/>
      <c r="C25" s="4"/>
      <c r="D25" s="4"/>
      <c r="E25" s="4"/>
      <c r="F25" s="4"/>
      <c r="G25" s="4"/>
      <c r="H25" s="4"/>
      <c r="I25" s="4"/>
      <c r="J25" s="4"/>
      <c r="K25" s="21"/>
    </row>
    <row r="26" spans="2:17">
      <c r="B26" s="54"/>
      <c r="C26" s="4"/>
      <c r="D26" s="4"/>
      <c r="E26" s="4"/>
      <c r="F26" s="4"/>
      <c r="G26" s="4"/>
      <c r="H26" s="4"/>
      <c r="I26" s="4"/>
      <c r="J26" s="4"/>
      <c r="K26" s="21"/>
    </row>
    <row r="27" spans="2:17">
      <c r="B27" s="54"/>
      <c r="C27" s="4"/>
      <c r="D27" s="4"/>
      <c r="E27" s="4"/>
      <c r="F27" s="4"/>
      <c r="G27" s="4"/>
      <c r="H27" s="4"/>
      <c r="I27" s="4"/>
      <c r="J27" s="4"/>
      <c r="K27" s="21"/>
    </row>
    <row r="28" spans="2:17">
      <c r="B28" s="57"/>
      <c r="C28" s="4"/>
      <c r="D28" s="4"/>
      <c r="E28" s="4"/>
      <c r="F28" s="4"/>
      <c r="G28" s="4"/>
      <c r="H28" s="4"/>
      <c r="I28" s="4"/>
      <c r="J28" s="4"/>
      <c r="K28" s="21"/>
    </row>
    <row r="29" spans="2:17">
      <c r="B29" s="57"/>
      <c r="C29" s="4"/>
      <c r="D29" s="4"/>
      <c r="E29" s="4"/>
      <c r="F29" s="4"/>
      <c r="G29" s="4"/>
      <c r="H29" s="4"/>
      <c r="I29" s="4"/>
      <c r="J29" s="4"/>
      <c r="K29" s="21"/>
    </row>
    <row r="30" spans="2:17">
      <c r="B30" s="57"/>
      <c r="C30" s="4"/>
      <c r="D30" s="4"/>
      <c r="E30" s="4"/>
      <c r="F30" s="4"/>
      <c r="G30" s="4"/>
      <c r="H30" s="4"/>
      <c r="I30" s="4"/>
      <c r="J30" s="4"/>
      <c r="K30" s="21"/>
    </row>
    <row r="31" spans="2:17">
      <c r="B31" s="54"/>
      <c r="C31" s="4"/>
      <c r="D31" s="4"/>
      <c r="E31" s="4"/>
      <c r="F31" s="4"/>
      <c r="G31" s="4"/>
      <c r="H31" s="4"/>
      <c r="I31" s="4"/>
      <c r="J31" s="4"/>
      <c r="K31" s="21"/>
    </row>
    <row r="32" spans="2:17">
      <c r="B32" s="54"/>
      <c r="C32" s="4"/>
      <c r="D32" s="4"/>
      <c r="E32" s="4"/>
      <c r="F32" s="4"/>
      <c r="G32" s="4"/>
      <c r="H32" s="4"/>
      <c r="I32" s="4"/>
      <c r="J32" s="4"/>
      <c r="K32" s="21"/>
    </row>
    <row r="33" spans="2:11">
      <c r="B33" s="57"/>
      <c r="C33" s="4"/>
      <c r="D33" s="4"/>
      <c r="E33" s="4"/>
      <c r="F33" s="4"/>
      <c r="G33" s="4"/>
      <c r="H33" s="4"/>
      <c r="I33" s="4"/>
      <c r="J33" s="4"/>
      <c r="K33" s="21"/>
    </row>
    <row r="34" spans="2:11">
      <c r="B34" s="57"/>
      <c r="C34" s="4"/>
      <c r="D34" s="4"/>
      <c r="E34" s="4"/>
      <c r="F34" s="4"/>
      <c r="G34" s="4"/>
      <c r="H34" s="4"/>
      <c r="I34" s="4"/>
      <c r="J34" s="4"/>
      <c r="K34" s="21"/>
    </row>
    <row r="35" spans="2:11">
      <c r="B35" s="54"/>
      <c r="C35" s="4"/>
      <c r="D35" s="4"/>
      <c r="E35" s="4"/>
      <c r="F35" s="4"/>
      <c r="G35" s="4"/>
      <c r="H35" s="4"/>
      <c r="I35" s="4"/>
      <c r="J35" s="4"/>
      <c r="K35" s="21"/>
    </row>
    <row r="36" spans="2:11">
      <c r="B36" s="57"/>
      <c r="C36" s="4"/>
      <c r="D36" s="4"/>
      <c r="E36" s="4"/>
      <c r="F36" s="4"/>
      <c r="G36" s="4"/>
      <c r="H36" s="4"/>
      <c r="I36" s="4"/>
      <c r="J36" s="4"/>
      <c r="K36" s="21"/>
    </row>
    <row r="37" spans="2:11">
      <c r="B37" s="21"/>
      <c r="C37" s="21"/>
      <c r="D37" s="21"/>
      <c r="E37" s="21"/>
      <c r="F37" s="21"/>
      <c r="G37" s="21"/>
      <c r="H37" s="21"/>
      <c r="I37" s="21"/>
      <c r="J37" s="21"/>
      <c r="K37" s="21"/>
    </row>
  </sheetData>
  <mergeCells count="8">
    <mergeCell ref="C21:D21"/>
    <mergeCell ref="E21:F21"/>
    <mergeCell ref="G21:H21"/>
    <mergeCell ref="B6:B7"/>
    <mergeCell ref="C6:C7"/>
    <mergeCell ref="D6:D7"/>
    <mergeCell ref="E6:E7"/>
    <mergeCell ref="F6:Q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37"/>
  <sheetViews>
    <sheetView showGridLines="0" view="pageBreakPreview" topLeftCell="A4" zoomScaleNormal="100" zoomScaleSheetLayoutView="100" workbookViewId="0">
      <pane ySplit="5" topLeftCell="A9" activePane="bottomLeft" state="frozen"/>
      <selection activeCell="B4" sqref="B4"/>
      <selection pane="bottomLeft" activeCell="D15" sqref="D15"/>
    </sheetView>
  </sheetViews>
  <sheetFormatPr defaultColWidth="9" defaultRowHeight="12"/>
  <cols>
    <col min="1" max="1" width="4.6640625" style="1" customWidth="1"/>
    <col min="2" max="2" width="25.44140625" style="1" customWidth="1"/>
    <col min="3" max="16" width="10.21875" style="1" customWidth="1"/>
    <col min="17" max="17" width="11.77734375" style="1" customWidth="1"/>
    <col min="18" max="16384" width="9" style="1"/>
  </cols>
  <sheetData>
    <row r="1" spans="2:17" ht="14.25" customHeight="1" thickBot="1"/>
    <row r="2" spans="2:17" ht="22.5" customHeight="1">
      <c r="B2" s="15" t="s">
        <v>47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2:17">
      <c r="B3" s="2"/>
      <c r="C3" s="2"/>
      <c r="D3" s="2"/>
      <c r="E3" s="2"/>
      <c r="G3" s="3"/>
      <c r="H3" s="3"/>
      <c r="I3" s="3"/>
      <c r="J3" s="3"/>
      <c r="K3" s="3"/>
      <c r="L3" s="3"/>
      <c r="O3" s="2"/>
      <c r="P3" s="3"/>
      <c r="Q3" s="3"/>
    </row>
    <row r="4" spans="2:17" s="8" customFormat="1"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9"/>
      <c r="N4" s="10"/>
      <c r="P4" s="11" t="s">
        <v>57</v>
      </c>
      <c r="Q4" s="10"/>
    </row>
    <row r="5" spans="2:17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s="20" customFormat="1" ht="22.5" customHeight="1">
      <c r="B6" s="64" t="s">
        <v>0</v>
      </c>
      <c r="C6" s="64" t="s">
        <v>1</v>
      </c>
      <c r="D6" s="64" t="s">
        <v>2</v>
      </c>
      <c r="E6" s="64" t="s">
        <v>19</v>
      </c>
      <c r="F6" s="66" t="s">
        <v>12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5"/>
    </row>
    <row r="7" spans="2:17" s="20" customFormat="1" ht="22.5" customHeight="1">
      <c r="B7" s="65"/>
      <c r="C7" s="65"/>
      <c r="D7" s="65"/>
      <c r="E7" s="65"/>
      <c r="F7" s="60" t="s">
        <v>3</v>
      </c>
      <c r="G7" s="60" t="s">
        <v>4</v>
      </c>
      <c r="H7" s="60" t="s">
        <v>5</v>
      </c>
      <c r="I7" s="60" t="s">
        <v>6</v>
      </c>
      <c r="J7" s="60" t="s">
        <v>7</v>
      </c>
      <c r="K7" s="60" t="s">
        <v>34</v>
      </c>
      <c r="L7" s="60" t="s">
        <v>35</v>
      </c>
      <c r="M7" s="60" t="s">
        <v>8</v>
      </c>
      <c r="N7" s="60" t="s">
        <v>9</v>
      </c>
      <c r="O7" s="60" t="s">
        <v>10</v>
      </c>
      <c r="P7" s="60" t="s">
        <v>11</v>
      </c>
      <c r="Q7" s="38" t="s">
        <v>45</v>
      </c>
    </row>
    <row r="8" spans="2:17" s="21" customFormat="1" ht="22.5" customHeight="1">
      <c r="B8" s="44" t="s">
        <v>13</v>
      </c>
      <c r="C8" s="45">
        <f>SUM(C9:C14)</f>
        <v>1569</v>
      </c>
      <c r="D8" s="46">
        <f>SUM(D9:D14)</f>
        <v>619</v>
      </c>
      <c r="E8" s="46">
        <f t="shared" ref="E8:Q8" si="0">SUM(E9:E14)</f>
        <v>0</v>
      </c>
      <c r="F8" s="46">
        <f t="shared" si="0"/>
        <v>97</v>
      </c>
      <c r="G8" s="46">
        <f t="shared" si="0"/>
        <v>0</v>
      </c>
      <c r="H8" s="46">
        <f t="shared" si="0"/>
        <v>0</v>
      </c>
      <c r="I8" s="46">
        <f t="shared" si="0"/>
        <v>101</v>
      </c>
      <c r="J8" s="46">
        <f t="shared" si="0"/>
        <v>198</v>
      </c>
      <c r="K8" s="46">
        <f t="shared" si="0"/>
        <v>102</v>
      </c>
      <c r="L8" s="46">
        <f t="shared" si="0"/>
        <v>92</v>
      </c>
      <c r="M8" s="46">
        <f t="shared" si="0"/>
        <v>76</v>
      </c>
      <c r="N8" s="46">
        <f t="shared" si="0"/>
        <v>188</v>
      </c>
      <c r="O8" s="46">
        <f t="shared" si="0"/>
        <v>0</v>
      </c>
      <c r="P8" s="46">
        <f t="shared" si="0"/>
        <v>0</v>
      </c>
      <c r="Q8" s="46">
        <f t="shared" si="0"/>
        <v>96</v>
      </c>
    </row>
    <row r="9" spans="2:17" s="21" customFormat="1" ht="22.5" customHeight="1">
      <c r="B9" s="33" t="s">
        <v>37</v>
      </c>
      <c r="C9" s="35">
        <f t="shared" ref="C9:C14" si="1">SUM(D9:Q9)</f>
        <v>54</v>
      </c>
      <c r="D9" s="36">
        <v>54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</row>
    <row r="10" spans="2:17" s="21" customFormat="1" ht="22.5" customHeight="1">
      <c r="B10" s="33" t="s">
        <v>38</v>
      </c>
      <c r="C10" s="35">
        <f t="shared" si="1"/>
        <v>493</v>
      </c>
      <c r="D10" s="36"/>
      <c r="E10" s="36"/>
      <c r="F10" s="36"/>
      <c r="G10" s="36"/>
      <c r="H10" s="36"/>
      <c r="I10" s="36">
        <v>101</v>
      </c>
      <c r="J10" s="36">
        <v>198</v>
      </c>
      <c r="K10" s="36">
        <v>102</v>
      </c>
      <c r="L10" s="36">
        <v>92</v>
      </c>
      <c r="M10" s="36"/>
      <c r="N10" s="36"/>
      <c r="O10" s="36"/>
      <c r="P10" s="36"/>
      <c r="Q10" s="36"/>
    </row>
    <row r="11" spans="2:17" s="21" customFormat="1" ht="22.5" customHeight="1">
      <c r="B11" s="33" t="s">
        <v>39</v>
      </c>
      <c r="C11" s="35">
        <f t="shared" si="1"/>
        <v>26</v>
      </c>
      <c r="D11" s="36">
        <v>26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</row>
    <row r="12" spans="2:17" s="21" customFormat="1" ht="22.5" customHeight="1">
      <c r="B12" s="33" t="s">
        <v>40</v>
      </c>
      <c r="C12" s="35">
        <f t="shared" si="1"/>
        <v>561</v>
      </c>
      <c r="D12" s="36">
        <v>464</v>
      </c>
      <c r="E12" s="36"/>
      <c r="F12" s="36">
        <v>97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spans="2:17" s="21" customFormat="1" ht="22.5" customHeight="1">
      <c r="B13" s="33" t="s">
        <v>41</v>
      </c>
      <c r="C13" s="35">
        <f t="shared" si="1"/>
        <v>360</v>
      </c>
      <c r="D13" s="36"/>
      <c r="E13" s="36"/>
      <c r="F13" s="36"/>
      <c r="G13" s="36"/>
      <c r="H13" s="36"/>
      <c r="I13" s="36"/>
      <c r="J13" s="36"/>
      <c r="K13" s="36"/>
      <c r="L13" s="36"/>
      <c r="M13" s="36">
        <v>76</v>
      </c>
      <c r="N13" s="36">
        <v>188</v>
      </c>
      <c r="O13" s="36"/>
      <c r="P13" s="36"/>
      <c r="Q13" s="36">
        <v>96</v>
      </c>
    </row>
    <row r="14" spans="2:17" s="21" customFormat="1" ht="22.5" customHeight="1">
      <c r="B14" s="44" t="s">
        <v>42</v>
      </c>
      <c r="C14" s="46">
        <f t="shared" si="1"/>
        <v>75</v>
      </c>
      <c r="D14" s="51">
        <v>75</v>
      </c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</row>
    <row r="15" spans="2:17" ht="9" customHeight="1"/>
    <row r="16" spans="2:17" s="8" customFormat="1" ht="12" customHeight="1">
      <c r="B16" s="12" t="s">
        <v>36</v>
      </c>
    </row>
    <row r="17" spans="2:17" ht="8.25" customHeight="1" thickBot="1"/>
    <row r="18" spans="2:17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21" spans="2:17">
      <c r="B21" s="54"/>
      <c r="C21" s="63"/>
      <c r="D21" s="63"/>
      <c r="E21" s="63"/>
      <c r="F21" s="63"/>
      <c r="G21" s="63"/>
      <c r="H21" s="63"/>
      <c r="I21" s="4"/>
      <c r="J21" s="4"/>
      <c r="K21" s="21"/>
    </row>
    <row r="22" spans="2:17">
      <c r="B22" s="56"/>
      <c r="C22" s="55"/>
      <c r="D22" s="55"/>
      <c r="E22" s="55"/>
      <c r="F22" s="55"/>
      <c r="G22" s="55"/>
      <c r="H22" s="55"/>
      <c r="I22" s="55"/>
      <c r="J22" s="55"/>
      <c r="K22" s="21"/>
    </row>
    <row r="23" spans="2:17">
      <c r="B23" s="54"/>
      <c r="C23" s="4"/>
      <c r="D23" s="4"/>
      <c r="E23" s="4"/>
      <c r="F23" s="4"/>
      <c r="G23" s="4"/>
      <c r="H23" s="4"/>
      <c r="I23" s="4"/>
      <c r="J23" s="4"/>
      <c r="K23" s="21"/>
    </row>
    <row r="24" spans="2:17">
      <c r="B24" s="54"/>
      <c r="C24" s="4"/>
      <c r="D24" s="4"/>
      <c r="E24" s="4"/>
      <c r="F24" s="4"/>
      <c r="G24" s="4"/>
      <c r="H24" s="4"/>
      <c r="I24" s="4"/>
      <c r="J24" s="4"/>
      <c r="K24" s="21"/>
    </row>
    <row r="25" spans="2:17">
      <c r="B25" s="54"/>
      <c r="C25" s="4"/>
      <c r="D25" s="4"/>
      <c r="E25" s="4"/>
      <c r="F25" s="4"/>
      <c r="G25" s="4"/>
      <c r="H25" s="4"/>
      <c r="I25" s="4"/>
      <c r="J25" s="4"/>
      <c r="K25" s="21"/>
    </row>
    <row r="26" spans="2:17">
      <c r="B26" s="54"/>
      <c r="C26" s="4"/>
      <c r="D26" s="4"/>
      <c r="E26" s="4"/>
      <c r="F26" s="4"/>
      <c r="G26" s="4"/>
      <c r="H26" s="4"/>
      <c r="I26" s="4"/>
      <c r="J26" s="4"/>
      <c r="K26" s="21"/>
    </row>
    <row r="27" spans="2:17">
      <c r="B27" s="54"/>
      <c r="C27" s="4"/>
      <c r="D27" s="4"/>
      <c r="E27" s="4"/>
      <c r="F27" s="4"/>
      <c r="G27" s="4"/>
      <c r="H27" s="4"/>
      <c r="I27" s="4"/>
      <c r="J27" s="4"/>
      <c r="K27" s="21"/>
    </row>
    <row r="28" spans="2:17">
      <c r="B28" s="57"/>
      <c r="C28" s="4"/>
      <c r="D28" s="4"/>
      <c r="E28" s="4"/>
      <c r="F28" s="4"/>
      <c r="G28" s="4"/>
      <c r="H28" s="4"/>
      <c r="I28" s="4"/>
      <c r="J28" s="4"/>
      <c r="K28" s="21"/>
    </row>
    <row r="29" spans="2:17">
      <c r="B29" s="57"/>
      <c r="C29" s="4"/>
      <c r="D29" s="4"/>
      <c r="E29" s="4"/>
      <c r="F29" s="4"/>
      <c r="G29" s="4"/>
      <c r="H29" s="4"/>
      <c r="I29" s="4"/>
      <c r="J29" s="4"/>
      <c r="K29" s="21"/>
    </row>
    <row r="30" spans="2:17">
      <c r="B30" s="57"/>
      <c r="C30" s="4"/>
      <c r="D30" s="4"/>
      <c r="E30" s="4"/>
      <c r="F30" s="4"/>
      <c r="G30" s="4"/>
      <c r="H30" s="4"/>
      <c r="I30" s="4"/>
      <c r="J30" s="4"/>
      <c r="K30" s="21"/>
    </row>
    <row r="31" spans="2:17">
      <c r="B31" s="54"/>
      <c r="C31" s="4"/>
      <c r="D31" s="4"/>
      <c r="E31" s="4"/>
      <c r="F31" s="4"/>
      <c r="G31" s="4"/>
      <c r="H31" s="4"/>
      <c r="I31" s="4"/>
      <c r="J31" s="4"/>
      <c r="K31" s="21"/>
    </row>
    <row r="32" spans="2:17">
      <c r="B32" s="54"/>
      <c r="C32" s="4"/>
      <c r="D32" s="4"/>
      <c r="E32" s="4"/>
      <c r="F32" s="4"/>
      <c r="G32" s="4"/>
      <c r="H32" s="4"/>
      <c r="I32" s="4"/>
      <c r="J32" s="4"/>
      <c r="K32" s="21"/>
    </row>
    <row r="33" spans="2:11">
      <c r="B33" s="57"/>
      <c r="C33" s="4"/>
      <c r="D33" s="4"/>
      <c r="E33" s="4"/>
      <c r="F33" s="4"/>
      <c r="G33" s="4"/>
      <c r="H33" s="4"/>
      <c r="I33" s="4"/>
      <c r="J33" s="4"/>
      <c r="K33" s="21"/>
    </row>
    <row r="34" spans="2:11">
      <c r="B34" s="57"/>
      <c r="C34" s="4"/>
      <c r="D34" s="4"/>
      <c r="E34" s="4"/>
      <c r="F34" s="4"/>
      <c r="G34" s="4"/>
      <c r="H34" s="4"/>
      <c r="I34" s="4"/>
      <c r="J34" s="4"/>
      <c r="K34" s="21"/>
    </row>
    <row r="35" spans="2:11">
      <c r="B35" s="54"/>
      <c r="C35" s="4"/>
      <c r="D35" s="4"/>
      <c r="E35" s="4"/>
      <c r="F35" s="4"/>
      <c r="G35" s="4"/>
      <c r="H35" s="4"/>
      <c r="I35" s="4"/>
      <c r="J35" s="4"/>
      <c r="K35" s="21"/>
    </row>
    <row r="36" spans="2:11">
      <c r="B36" s="57"/>
      <c r="C36" s="4"/>
      <c r="D36" s="4"/>
      <c r="E36" s="4"/>
      <c r="F36" s="4"/>
      <c r="G36" s="4"/>
      <c r="H36" s="4"/>
      <c r="I36" s="4"/>
      <c r="J36" s="4"/>
      <c r="K36" s="21"/>
    </row>
    <row r="37" spans="2:11">
      <c r="B37" s="21"/>
      <c r="C37" s="21"/>
      <c r="D37" s="21"/>
      <c r="E37" s="21"/>
      <c r="F37" s="21"/>
      <c r="G37" s="21"/>
      <c r="H37" s="21"/>
      <c r="I37" s="21"/>
      <c r="J37" s="21"/>
      <c r="K37" s="21"/>
    </row>
  </sheetData>
  <mergeCells count="8">
    <mergeCell ref="C21:D21"/>
    <mergeCell ref="E21:F21"/>
    <mergeCell ref="G21:H21"/>
    <mergeCell ref="B6:B7"/>
    <mergeCell ref="C6:C7"/>
    <mergeCell ref="D6:D7"/>
    <mergeCell ref="E6:E7"/>
    <mergeCell ref="F6:Q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37"/>
  <sheetViews>
    <sheetView showGridLines="0" view="pageBreakPreview" topLeftCell="A4" zoomScaleNormal="100" zoomScaleSheetLayoutView="100" workbookViewId="0">
      <pane ySplit="5" topLeftCell="A9" activePane="bottomLeft" state="frozen"/>
      <selection activeCell="B4" sqref="B4"/>
      <selection pane="bottomLeft" activeCell="C21" sqref="C21:D21"/>
    </sheetView>
  </sheetViews>
  <sheetFormatPr defaultColWidth="9" defaultRowHeight="12"/>
  <cols>
    <col min="1" max="1" width="4.6640625" style="1" customWidth="1"/>
    <col min="2" max="2" width="25.44140625" style="1" customWidth="1"/>
    <col min="3" max="16" width="10.21875" style="1" customWidth="1"/>
    <col min="17" max="17" width="11.77734375" style="1" customWidth="1"/>
    <col min="18" max="16384" width="9" style="1"/>
  </cols>
  <sheetData>
    <row r="1" spans="2:17" ht="14.25" customHeight="1" thickBot="1"/>
    <row r="2" spans="2:17" ht="22.5" customHeight="1">
      <c r="B2" s="15" t="s">
        <v>47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2:17">
      <c r="B3" s="2"/>
      <c r="C3" s="2"/>
      <c r="D3" s="2"/>
      <c r="E3" s="2"/>
      <c r="G3" s="3"/>
      <c r="H3" s="3"/>
      <c r="I3" s="3"/>
      <c r="J3" s="3"/>
      <c r="K3" s="3"/>
      <c r="L3" s="3"/>
      <c r="O3" s="2"/>
      <c r="P3" s="3"/>
      <c r="Q3" s="3"/>
    </row>
    <row r="4" spans="2:17" s="8" customFormat="1"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9"/>
      <c r="N4" s="10"/>
      <c r="P4" s="11" t="s">
        <v>56</v>
      </c>
      <c r="Q4" s="10"/>
    </row>
    <row r="5" spans="2:17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s="20" customFormat="1" ht="22.5" customHeight="1">
      <c r="B6" s="64" t="s">
        <v>0</v>
      </c>
      <c r="C6" s="64" t="s">
        <v>1</v>
      </c>
      <c r="D6" s="64" t="s">
        <v>2</v>
      </c>
      <c r="E6" s="64" t="s">
        <v>19</v>
      </c>
      <c r="F6" s="66" t="s">
        <v>12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5"/>
    </row>
    <row r="7" spans="2:17" s="20" customFormat="1" ht="22.5" customHeight="1">
      <c r="B7" s="65"/>
      <c r="C7" s="65"/>
      <c r="D7" s="65"/>
      <c r="E7" s="65"/>
      <c r="F7" s="59" t="s">
        <v>3</v>
      </c>
      <c r="G7" s="59" t="s">
        <v>4</v>
      </c>
      <c r="H7" s="59" t="s">
        <v>5</v>
      </c>
      <c r="I7" s="59" t="s">
        <v>6</v>
      </c>
      <c r="J7" s="59" t="s">
        <v>7</v>
      </c>
      <c r="K7" s="59" t="s">
        <v>34</v>
      </c>
      <c r="L7" s="59" t="s">
        <v>35</v>
      </c>
      <c r="M7" s="59" t="s">
        <v>8</v>
      </c>
      <c r="N7" s="59" t="s">
        <v>9</v>
      </c>
      <c r="O7" s="59" t="s">
        <v>10</v>
      </c>
      <c r="P7" s="59" t="s">
        <v>11</v>
      </c>
      <c r="Q7" s="38" t="s">
        <v>45</v>
      </c>
    </row>
    <row r="8" spans="2:17" s="21" customFormat="1" ht="22.5" customHeight="1">
      <c r="B8" s="44" t="s">
        <v>13</v>
      </c>
      <c r="C8" s="45">
        <f>SUM(C9:C14)</f>
        <v>1639</v>
      </c>
      <c r="D8" s="46">
        <f>SUM(D9:D14)</f>
        <v>660</v>
      </c>
      <c r="E8" s="46">
        <f t="shared" ref="E8:Q8" si="0">SUM(E9:E14)</f>
        <v>0</v>
      </c>
      <c r="F8" s="46">
        <f t="shared" si="0"/>
        <v>104</v>
      </c>
      <c r="G8" s="46">
        <f t="shared" si="0"/>
        <v>0</v>
      </c>
      <c r="H8" s="46">
        <f t="shared" si="0"/>
        <v>0</v>
      </c>
      <c r="I8" s="46">
        <f t="shared" si="0"/>
        <v>101</v>
      </c>
      <c r="J8" s="46">
        <f t="shared" si="0"/>
        <v>201</v>
      </c>
      <c r="K8" s="46">
        <f t="shared" si="0"/>
        <v>103</v>
      </c>
      <c r="L8" s="46">
        <f t="shared" si="0"/>
        <v>93</v>
      </c>
      <c r="M8" s="46">
        <f t="shared" si="0"/>
        <v>86</v>
      </c>
      <c r="N8" s="46">
        <f t="shared" si="0"/>
        <v>194</v>
      </c>
      <c r="O8" s="46">
        <f t="shared" si="0"/>
        <v>0</v>
      </c>
      <c r="P8" s="46">
        <f t="shared" si="0"/>
        <v>0</v>
      </c>
      <c r="Q8" s="46">
        <f t="shared" si="0"/>
        <v>97</v>
      </c>
    </row>
    <row r="9" spans="2:17" s="21" customFormat="1" ht="22.5" customHeight="1">
      <c r="B9" s="33" t="s">
        <v>37</v>
      </c>
      <c r="C9" s="35">
        <f t="shared" ref="C9:C14" si="1">SUM(D9:Q9)</f>
        <v>62</v>
      </c>
      <c r="D9" s="36">
        <v>62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</row>
    <row r="10" spans="2:17" s="21" customFormat="1" ht="22.5" customHeight="1">
      <c r="B10" s="33" t="s">
        <v>38</v>
      </c>
      <c r="C10" s="35">
        <f t="shared" si="1"/>
        <v>498</v>
      </c>
      <c r="D10" s="36"/>
      <c r="E10" s="36"/>
      <c r="F10" s="36"/>
      <c r="G10" s="36"/>
      <c r="H10" s="36"/>
      <c r="I10" s="36">
        <v>101</v>
      </c>
      <c r="J10" s="36">
        <v>201</v>
      </c>
      <c r="K10" s="36">
        <v>103</v>
      </c>
      <c r="L10" s="36">
        <v>93</v>
      </c>
      <c r="M10" s="36"/>
      <c r="N10" s="36"/>
      <c r="O10" s="36"/>
      <c r="P10" s="36"/>
      <c r="Q10" s="36"/>
    </row>
    <row r="11" spans="2:17" s="21" customFormat="1" ht="22.5" customHeight="1">
      <c r="B11" s="33" t="s">
        <v>39</v>
      </c>
      <c r="C11" s="35">
        <f t="shared" si="1"/>
        <v>34</v>
      </c>
      <c r="D11" s="36">
        <v>34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</row>
    <row r="12" spans="2:17" s="21" customFormat="1" ht="22.5" customHeight="1">
      <c r="B12" s="33" t="s">
        <v>40</v>
      </c>
      <c r="C12" s="35">
        <f t="shared" si="1"/>
        <v>574</v>
      </c>
      <c r="D12" s="36">
        <v>470</v>
      </c>
      <c r="E12" s="36"/>
      <c r="F12" s="36">
        <v>104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spans="2:17" s="21" customFormat="1" ht="22.5" customHeight="1">
      <c r="B13" s="33" t="s">
        <v>41</v>
      </c>
      <c r="C13" s="35">
        <f t="shared" si="1"/>
        <v>377</v>
      </c>
      <c r="D13" s="36"/>
      <c r="E13" s="36"/>
      <c r="F13" s="36"/>
      <c r="G13" s="36"/>
      <c r="H13" s="36"/>
      <c r="I13" s="36"/>
      <c r="J13" s="36"/>
      <c r="K13" s="36"/>
      <c r="L13" s="36"/>
      <c r="M13" s="36">
        <v>86</v>
      </c>
      <c r="N13" s="36">
        <v>194</v>
      </c>
      <c r="O13" s="36"/>
      <c r="P13" s="36"/>
      <c r="Q13" s="36">
        <v>97</v>
      </c>
    </row>
    <row r="14" spans="2:17" s="21" customFormat="1" ht="22.5" customHeight="1">
      <c r="B14" s="44" t="s">
        <v>42</v>
      </c>
      <c r="C14" s="46">
        <f t="shared" si="1"/>
        <v>94</v>
      </c>
      <c r="D14" s="51">
        <v>94</v>
      </c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</row>
    <row r="15" spans="2:17" ht="9" customHeight="1"/>
    <row r="16" spans="2:17" s="8" customFormat="1" ht="12" customHeight="1">
      <c r="B16" s="12" t="s">
        <v>36</v>
      </c>
    </row>
    <row r="17" spans="2:17" ht="8.25" customHeight="1" thickBot="1"/>
    <row r="18" spans="2:17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21" spans="2:17">
      <c r="B21" s="54"/>
      <c r="C21" s="63"/>
      <c r="D21" s="63"/>
      <c r="E21" s="63"/>
      <c r="F21" s="63"/>
      <c r="G21" s="63"/>
      <c r="H21" s="63"/>
      <c r="I21" s="4"/>
      <c r="J21" s="4"/>
      <c r="K21" s="21"/>
    </row>
    <row r="22" spans="2:17">
      <c r="B22" s="56"/>
      <c r="C22" s="55"/>
      <c r="D22" s="55"/>
      <c r="E22" s="55"/>
      <c r="F22" s="55"/>
      <c r="G22" s="55"/>
      <c r="H22" s="55"/>
      <c r="I22" s="55"/>
      <c r="J22" s="55"/>
      <c r="K22" s="21"/>
    </row>
    <row r="23" spans="2:17">
      <c r="B23" s="54"/>
      <c r="C23" s="4"/>
      <c r="D23" s="4"/>
      <c r="E23" s="4"/>
      <c r="F23" s="4"/>
      <c r="G23" s="4"/>
      <c r="H23" s="4"/>
      <c r="I23" s="4"/>
      <c r="J23" s="4"/>
      <c r="K23" s="21"/>
    </row>
    <row r="24" spans="2:17">
      <c r="B24" s="54"/>
      <c r="C24" s="4"/>
      <c r="D24" s="4"/>
      <c r="E24" s="4"/>
      <c r="F24" s="4"/>
      <c r="G24" s="4"/>
      <c r="H24" s="4"/>
      <c r="I24" s="4"/>
      <c r="J24" s="4"/>
      <c r="K24" s="21"/>
    </row>
    <row r="25" spans="2:17">
      <c r="B25" s="54"/>
      <c r="C25" s="4"/>
      <c r="D25" s="4"/>
      <c r="E25" s="4"/>
      <c r="F25" s="4"/>
      <c r="G25" s="4"/>
      <c r="H25" s="4"/>
      <c r="I25" s="4"/>
      <c r="J25" s="4"/>
      <c r="K25" s="21"/>
    </row>
    <row r="26" spans="2:17">
      <c r="B26" s="54"/>
      <c r="C26" s="4"/>
      <c r="D26" s="4"/>
      <c r="E26" s="4"/>
      <c r="F26" s="4"/>
      <c r="G26" s="4"/>
      <c r="H26" s="4"/>
      <c r="I26" s="4"/>
      <c r="J26" s="4"/>
      <c r="K26" s="21"/>
    </row>
    <row r="27" spans="2:17">
      <c r="B27" s="54"/>
      <c r="C27" s="4"/>
      <c r="D27" s="4"/>
      <c r="E27" s="4"/>
      <c r="F27" s="4"/>
      <c r="G27" s="4"/>
      <c r="H27" s="4"/>
      <c r="I27" s="4"/>
      <c r="J27" s="4"/>
      <c r="K27" s="21"/>
    </row>
    <row r="28" spans="2:17">
      <c r="B28" s="57"/>
      <c r="C28" s="4"/>
      <c r="D28" s="4"/>
      <c r="E28" s="4"/>
      <c r="F28" s="4"/>
      <c r="G28" s="4"/>
      <c r="H28" s="4"/>
      <c r="I28" s="4"/>
      <c r="J28" s="4"/>
      <c r="K28" s="21"/>
    </row>
    <row r="29" spans="2:17">
      <c r="B29" s="57"/>
      <c r="C29" s="4"/>
      <c r="D29" s="4"/>
      <c r="E29" s="4"/>
      <c r="F29" s="4"/>
      <c r="G29" s="4"/>
      <c r="H29" s="4"/>
      <c r="I29" s="4"/>
      <c r="J29" s="4"/>
      <c r="K29" s="21"/>
    </row>
    <row r="30" spans="2:17">
      <c r="B30" s="57"/>
      <c r="C30" s="4"/>
      <c r="D30" s="4"/>
      <c r="E30" s="4"/>
      <c r="F30" s="4"/>
      <c r="G30" s="4"/>
      <c r="H30" s="4"/>
      <c r="I30" s="4"/>
      <c r="J30" s="4"/>
      <c r="K30" s="21"/>
    </row>
    <row r="31" spans="2:17">
      <c r="B31" s="54"/>
      <c r="C31" s="4"/>
      <c r="D31" s="4"/>
      <c r="E31" s="4"/>
      <c r="F31" s="4"/>
      <c r="G31" s="4"/>
      <c r="H31" s="4"/>
      <c r="I31" s="4"/>
      <c r="J31" s="4"/>
      <c r="K31" s="21"/>
    </row>
    <row r="32" spans="2:17">
      <c r="B32" s="54"/>
      <c r="C32" s="4"/>
      <c r="D32" s="4"/>
      <c r="E32" s="4"/>
      <c r="F32" s="4"/>
      <c r="G32" s="4"/>
      <c r="H32" s="4"/>
      <c r="I32" s="4"/>
      <c r="J32" s="4"/>
      <c r="K32" s="21"/>
    </row>
    <row r="33" spans="2:11">
      <c r="B33" s="57"/>
      <c r="C33" s="4"/>
      <c r="D33" s="4"/>
      <c r="E33" s="4"/>
      <c r="F33" s="4"/>
      <c r="G33" s="4"/>
      <c r="H33" s="4"/>
      <c r="I33" s="4"/>
      <c r="J33" s="4"/>
      <c r="K33" s="21"/>
    </row>
    <row r="34" spans="2:11">
      <c r="B34" s="57"/>
      <c r="C34" s="4"/>
      <c r="D34" s="4"/>
      <c r="E34" s="4"/>
      <c r="F34" s="4"/>
      <c r="G34" s="4"/>
      <c r="H34" s="4"/>
      <c r="I34" s="4"/>
      <c r="J34" s="4"/>
      <c r="K34" s="21"/>
    </row>
    <row r="35" spans="2:11">
      <c r="B35" s="54"/>
      <c r="C35" s="4"/>
      <c r="D35" s="4"/>
      <c r="E35" s="4"/>
      <c r="F35" s="4"/>
      <c r="G35" s="4"/>
      <c r="H35" s="4"/>
      <c r="I35" s="4"/>
      <c r="J35" s="4"/>
      <c r="K35" s="21"/>
    </row>
    <row r="36" spans="2:11">
      <c r="B36" s="57"/>
      <c r="C36" s="4"/>
      <c r="D36" s="4"/>
      <c r="E36" s="4"/>
      <c r="F36" s="4"/>
      <c r="G36" s="4"/>
      <c r="H36" s="4"/>
      <c r="I36" s="4"/>
      <c r="J36" s="4"/>
      <c r="K36" s="21"/>
    </row>
    <row r="37" spans="2:11">
      <c r="B37" s="21"/>
      <c r="C37" s="21"/>
      <c r="D37" s="21"/>
      <c r="E37" s="21"/>
      <c r="F37" s="21"/>
      <c r="G37" s="21"/>
      <c r="H37" s="21"/>
      <c r="I37" s="21"/>
      <c r="J37" s="21"/>
      <c r="K37" s="21"/>
    </row>
  </sheetData>
  <mergeCells count="8">
    <mergeCell ref="C21:D21"/>
    <mergeCell ref="E21:F21"/>
    <mergeCell ref="G21:H21"/>
    <mergeCell ref="B6:B7"/>
    <mergeCell ref="C6:C7"/>
    <mergeCell ref="D6:D7"/>
    <mergeCell ref="E6:E7"/>
    <mergeCell ref="F6:Q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37"/>
  <sheetViews>
    <sheetView showGridLines="0" view="pageBreakPreview" topLeftCell="A4" zoomScaleNormal="100" zoomScaleSheetLayoutView="100" workbookViewId="0">
      <pane ySplit="5" topLeftCell="A9" activePane="bottomLeft" state="frozen"/>
      <selection activeCell="B4" sqref="B4"/>
      <selection pane="bottomLeft" activeCell="P5" sqref="P5"/>
    </sheetView>
  </sheetViews>
  <sheetFormatPr defaultColWidth="9" defaultRowHeight="12"/>
  <cols>
    <col min="1" max="1" width="4.6640625" style="1" customWidth="1"/>
    <col min="2" max="2" width="25.44140625" style="1" customWidth="1"/>
    <col min="3" max="16" width="10.21875" style="1" customWidth="1"/>
    <col min="17" max="17" width="11.77734375" style="1" customWidth="1"/>
    <col min="18" max="16384" width="9" style="1"/>
  </cols>
  <sheetData>
    <row r="1" spans="2:17" ht="14.25" customHeight="1" thickBot="1"/>
    <row r="2" spans="2:17" ht="22.5" customHeight="1">
      <c r="B2" s="15" t="s">
        <v>47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2:17">
      <c r="B3" s="2"/>
      <c r="C3" s="2"/>
      <c r="D3" s="2"/>
      <c r="E3" s="2"/>
      <c r="G3" s="3"/>
      <c r="H3" s="3"/>
      <c r="I3" s="3"/>
      <c r="J3" s="3"/>
      <c r="K3" s="3"/>
      <c r="L3" s="3"/>
      <c r="O3" s="2"/>
      <c r="P3" s="3"/>
      <c r="Q3" s="3"/>
    </row>
    <row r="4" spans="2:17" s="8" customFormat="1"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9"/>
      <c r="N4" s="10"/>
      <c r="P4" s="11" t="s">
        <v>55</v>
      </c>
      <c r="Q4" s="10"/>
    </row>
    <row r="5" spans="2:17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s="20" customFormat="1" ht="22.5" customHeight="1">
      <c r="B6" s="64" t="s">
        <v>0</v>
      </c>
      <c r="C6" s="64" t="s">
        <v>1</v>
      </c>
      <c r="D6" s="64" t="s">
        <v>2</v>
      </c>
      <c r="E6" s="64" t="s">
        <v>19</v>
      </c>
      <c r="F6" s="66" t="s">
        <v>12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5"/>
    </row>
    <row r="7" spans="2:17" s="20" customFormat="1" ht="22.5" customHeight="1">
      <c r="B7" s="65"/>
      <c r="C7" s="65"/>
      <c r="D7" s="65"/>
      <c r="E7" s="65"/>
      <c r="F7" s="53" t="s">
        <v>3</v>
      </c>
      <c r="G7" s="53" t="s">
        <v>4</v>
      </c>
      <c r="H7" s="53" t="s">
        <v>5</v>
      </c>
      <c r="I7" s="53" t="s">
        <v>6</v>
      </c>
      <c r="J7" s="53" t="s">
        <v>7</v>
      </c>
      <c r="K7" s="53" t="s">
        <v>34</v>
      </c>
      <c r="L7" s="53" t="s">
        <v>35</v>
      </c>
      <c r="M7" s="53" t="s">
        <v>8</v>
      </c>
      <c r="N7" s="53" t="s">
        <v>9</v>
      </c>
      <c r="O7" s="53" t="s">
        <v>10</v>
      </c>
      <c r="P7" s="53" t="s">
        <v>11</v>
      </c>
      <c r="Q7" s="38" t="s">
        <v>45</v>
      </c>
    </row>
    <row r="8" spans="2:17" s="21" customFormat="1" ht="22.5" customHeight="1">
      <c r="B8" s="44" t="s">
        <v>13</v>
      </c>
      <c r="C8" s="45">
        <f>SUM(C9:C14)</f>
        <v>1647</v>
      </c>
      <c r="D8" s="46">
        <f>SUM(D9:D14)</f>
        <v>649</v>
      </c>
      <c r="E8" s="46">
        <f t="shared" ref="E8:Q8" si="0">SUM(E9:E14)</f>
        <v>29</v>
      </c>
      <c r="F8" s="46">
        <f t="shared" si="0"/>
        <v>102</v>
      </c>
      <c r="G8" s="46">
        <f t="shared" si="0"/>
        <v>0</v>
      </c>
      <c r="H8" s="46">
        <f t="shared" si="0"/>
        <v>0</v>
      </c>
      <c r="I8" s="46">
        <f t="shared" si="0"/>
        <v>102</v>
      </c>
      <c r="J8" s="46">
        <f t="shared" si="0"/>
        <v>194</v>
      </c>
      <c r="K8" s="46">
        <f t="shared" si="0"/>
        <v>104</v>
      </c>
      <c r="L8" s="46">
        <f t="shared" si="0"/>
        <v>82</v>
      </c>
      <c r="M8" s="46">
        <f t="shared" si="0"/>
        <v>91</v>
      </c>
      <c r="N8" s="46">
        <f t="shared" si="0"/>
        <v>189</v>
      </c>
      <c r="O8" s="46">
        <f t="shared" si="0"/>
        <v>105</v>
      </c>
      <c r="P8" s="46">
        <f t="shared" si="0"/>
        <v>0</v>
      </c>
      <c r="Q8" s="46">
        <f t="shared" si="0"/>
        <v>0</v>
      </c>
    </row>
    <row r="9" spans="2:17" s="21" customFormat="1" ht="22.5" customHeight="1">
      <c r="B9" s="33" t="s">
        <v>37</v>
      </c>
      <c r="C9" s="35">
        <f t="shared" ref="C9:C14" si="1">SUM(D9:Q9)</f>
        <v>75</v>
      </c>
      <c r="D9" s="36">
        <v>75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</row>
    <row r="10" spans="2:17" s="21" customFormat="1" ht="22.5" customHeight="1">
      <c r="B10" s="33" t="s">
        <v>38</v>
      </c>
      <c r="C10" s="35">
        <f t="shared" si="1"/>
        <v>482</v>
      </c>
      <c r="D10" s="36"/>
      <c r="E10" s="36"/>
      <c r="F10" s="36"/>
      <c r="G10" s="36"/>
      <c r="H10" s="36"/>
      <c r="I10" s="36">
        <v>102</v>
      </c>
      <c r="J10" s="36">
        <v>194</v>
      </c>
      <c r="K10" s="36">
        <v>104</v>
      </c>
      <c r="L10" s="36">
        <v>82</v>
      </c>
      <c r="M10" s="36"/>
      <c r="N10" s="36"/>
      <c r="O10" s="36"/>
      <c r="P10" s="36"/>
      <c r="Q10" s="36"/>
    </row>
    <row r="11" spans="2:17" s="21" customFormat="1" ht="22.5" customHeight="1">
      <c r="B11" s="33" t="s">
        <v>39</v>
      </c>
      <c r="C11" s="35">
        <f t="shared" si="1"/>
        <v>40</v>
      </c>
      <c r="D11" s="36">
        <v>40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</row>
    <row r="12" spans="2:17" s="21" customFormat="1" ht="22.5" customHeight="1">
      <c r="B12" s="33" t="s">
        <v>40</v>
      </c>
      <c r="C12" s="35">
        <f t="shared" si="1"/>
        <v>580</v>
      </c>
      <c r="D12" s="36">
        <v>478</v>
      </c>
      <c r="E12" s="36"/>
      <c r="F12" s="36">
        <v>102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spans="2:17" s="21" customFormat="1" ht="22.5" customHeight="1">
      <c r="B13" s="33" t="s">
        <v>41</v>
      </c>
      <c r="C13" s="35">
        <f t="shared" si="1"/>
        <v>385</v>
      </c>
      <c r="D13" s="36"/>
      <c r="E13" s="36"/>
      <c r="F13" s="36"/>
      <c r="G13" s="36"/>
      <c r="H13" s="36"/>
      <c r="I13" s="36"/>
      <c r="J13" s="36"/>
      <c r="K13" s="36"/>
      <c r="L13" s="36"/>
      <c r="M13" s="36">
        <v>91</v>
      </c>
      <c r="N13" s="36">
        <v>189</v>
      </c>
      <c r="O13" s="36">
        <v>105</v>
      </c>
      <c r="P13" s="36"/>
      <c r="Q13" s="36"/>
    </row>
    <row r="14" spans="2:17" s="21" customFormat="1" ht="22.5" customHeight="1">
      <c r="B14" s="44" t="s">
        <v>42</v>
      </c>
      <c r="C14" s="46">
        <f t="shared" si="1"/>
        <v>85</v>
      </c>
      <c r="D14" s="51">
        <v>56</v>
      </c>
      <c r="E14" s="51">
        <v>29</v>
      </c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</row>
    <row r="15" spans="2:17" ht="9" customHeight="1"/>
    <row r="16" spans="2:17" s="8" customFormat="1" ht="12" customHeight="1">
      <c r="B16" s="12" t="s">
        <v>36</v>
      </c>
    </row>
    <row r="17" spans="2:17" ht="8.25" customHeight="1" thickBot="1"/>
    <row r="18" spans="2:17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21" spans="2:17">
      <c r="B21" s="54"/>
      <c r="C21" s="63"/>
      <c r="D21" s="63"/>
      <c r="E21" s="63"/>
      <c r="F21" s="63"/>
      <c r="G21" s="63"/>
      <c r="H21" s="63"/>
      <c r="I21" s="4"/>
      <c r="J21" s="4"/>
      <c r="K21" s="21"/>
    </row>
    <row r="22" spans="2:17">
      <c r="B22" s="56"/>
      <c r="C22" s="55"/>
      <c r="D22" s="55"/>
      <c r="E22" s="55"/>
      <c r="F22" s="55"/>
      <c r="G22" s="55"/>
      <c r="H22" s="55"/>
      <c r="I22" s="55"/>
      <c r="J22" s="55"/>
      <c r="K22" s="21"/>
    </row>
    <row r="23" spans="2:17">
      <c r="B23" s="54"/>
      <c r="C23" s="4"/>
      <c r="D23" s="4"/>
      <c r="E23" s="4"/>
      <c r="F23" s="4"/>
      <c r="G23" s="4"/>
      <c r="H23" s="4"/>
      <c r="I23" s="4"/>
      <c r="J23" s="4"/>
      <c r="K23" s="21"/>
    </row>
    <row r="24" spans="2:17">
      <c r="B24" s="54"/>
      <c r="C24" s="4"/>
      <c r="D24" s="4"/>
      <c r="E24" s="4"/>
      <c r="F24" s="4"/>
      <c r="G24" s="4"/>
      <c r="H24" s="4"/>
      <c r="I24" s="4"/>
      <c r="J24" s="4"/>
      <c r="K24" s="21"/>
    </row>
    <row r="25" spans="2:17">
      <c r="B25" s="54"/>
      <c r="C25" s="4"/>
      <c r="D25" s="4"/>
      <c r="E25" s="4"/>
      <c r="F25" s="4"/>
      <c r="G25" s="4"/>
      <c r="H25" s="4"/>
      <c r="I25" s="4"/>
      <c r="J25" s="4"/>
      <c r="K25" s="21"/>
    </row>
    <row r="26" spans="2:17">
      <c r="B26" s="54"/>
      <c r="C26" s="4"/>
      <c r="D26" s="4"/>
      <c r="E26" s="4"/>
      <c r="F26" s="4"/>
      <c r="G26" s="4"/>
      <c r="H26" s="4"/>
      <c r="I26" s="4"/>
      <c r="J26" s="4"/>
      <c r="K26" s="21"/>
    </row>
    <row r="27" spans="2:17">
      <c r="B27" s="54"/>
      <c r="C27" s="4"/>
      <c r="D27" s="4"/>
      <c r="E27" s="4"/>
      <c r="F27" s="4"/>
      <c r="G27" s="4"/>
      <c r="H27" s="4"/>
      <c r="I27" s="4"/>
      <c r="J27" s="4"/>
      <c r="K27" s="21"/>
    </row>
    <row r="28" spans="2:17">
      <c r="B28" s="57"/>
      <c r="C28" s="4"/>
      <c r="D28" s="4"/>
      <c r="E28" s="4"/>
      <c r="F28" s="4"/>
      <c r="G28" s="4"/>
      <c r="H28" s="4"/>
      <c r="I28" s="4"/>
      <c r="J28" s="4"/>
      <c r="K28" s="21"/>
    </row>
    <row r="29" spans="2:17">
      <c r="B29" s="57"/>
      <c r="C29" s="4"/>
      <c r="D29" s="4"/>
      <c r="E29" s="4"/>
      <c r="F29" s="4"/>
      <c r="G29" s="4"/>
      <c r="H29" s="4"/>
      <c r="I29" s="4"/>
      <c r="J29" s="4"/>
      <c r="K29" s="21"/>
    </row>
    <row r="30" spans="2:17">
      <c r="B30" s="57"/>
      <c r="C30" s="4"/>
      <c r="D30" s="4"/>
      <c r="E30" s="4"/>
      <c r="F30" s="4"/>
      <c r="G30" s="4"/>
      <c r="H30" s="4"/>
      <c r="I30" s="4"/>
      <c r="J30" s="4"/>
      <c r="K30" s="21"/>
    </row>
    <row r="31" spans="2:17">
      <c r="B31" s="54"/>
      <c r="C31" s="4"/>
      <c r="D31" s="4"/>
      <c r="E31" s="4"/>
      <c r="F31" s="4"/>
      <c r="G31" s="4"/>
      <c r="H31" s="4"/>
      <c r="I31" s="4"/>
      <c r="J31" s="4"/>
      <c r="K31" s="21"/>
    </row>
    <row r="32" spans="2:17">
      <c r="B32" s="54"/>
      <c r="C32" s="4"/>
      <c r="D32" s="4"/>
      <c r="E32" s="4"/>
      <c r="F32" s="4"/>
      <c r="G32" s="4"/>
      <c r="H32" s="4"/>
      <c r="I32" s="4"/>
      <c r="J32" s="4"/>
      <c r="K32" s="21"/>
    </row>
    <row r="33" spans="2:11">
      <c r="B33" s="57"/>
      <c r="C33" s="4"/>
      <c r="D33" s="4"/>
      <c r="E33" s="4"/>
      <c r="F33" s="4"/>
      <c r="G33" s="4"/>
      <c r="H33" s="4"/>
      <c r="I33" s="4"/>
      <c r="J33" s="4"/>
      <c r="K33" s="21"/>
    </row>
    <row r="34" spans="2:11">
      <c r="B34" s="57"/>
      <c r="C34" s="4"/>
      <c r="D34" s="4"/>
      <c r="E34" s="4"/>
      <c r="F34" s="4"/>
      <c r="G34" s="4"/>
      <c r="H34" s="4"/>
      <c r="I34" s="4"/>
      <c r="J34" s="4"/>
      <c r="K34" s="21"/>
    </row>
    <row r="35" spans="2:11">
      <c r="B35" s="54"/>
      <c r="C35" s="4"/>
      <c r="D35" s="4"/>
      <c r="E35" s="4"/>
      <c r="F35" s="4"/>
      <c r="G35" s="4"/>
      <c r="H35" s="4"/>
      <c r="I35" s="4"/>
      <c r="J35" s="4"/>
      <c r="K35" s="21"/>
    </row>
    <row r="36" spans="2:11">
      <c r="B36" s="57"/>
      <c r="C36" s="4"/>
      <c r="D36" s="4"/>
      <c r="E36" s="4"/>
      <c r="F36" s="4"/>
      <c r="G36" s="4"/>
      <c r="H36" s="4"/>
      <c r="I36" s="4"/>
      <c r="J36" s="4"/>
      <c r="K36" s="21"/>
    </row>
    <row r="37" spans="2:11">
      <c r="B37" s="21"/>
      <c r="C37" s="21"/>
      <c r="D37" s="21"/>
      <c r="E37" s="21"/>
      <c r="F37" s="21"/>
      <c r="G37" s="21"/>
      <c r="H37" s="21"/>
      <c r="I37" s="21"/>
      <c r="J37" s="21"/>
      <c r="K37" s="21"/>
    </row>
  </sheetData>
  <mergeCells count="8">
    <mergeCell ref="C21:D21"/>
    <mergeCell ref="E21:F21"/>
    <mergeCell ref="G21:H21"/>
    <mergeCell ref="B6:B7"/>
    <mergeCell ref="C6:C7"/>
    <mergeCell ref="D6:D7"/>
    <mergeCell ref="E6:E7"/>
    <mergeCell ref="F6:Q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37"/>
  <sheetViews>
    <sheetView showGridLines="0" view="pageBreakPreview" topLeftCell="B4" zoomScaleNormal="100" zoomScaleSheetLayoutView="100" workbookViewId="0">
      <pane ySplit="5" topLeftCell="A9" activePane="bottomLeft" state="frozen"/>
      <selection activeCell="B4" sqref="B4"/>
      <selection pane="bottomLeft" activeCell="E21" sqref="E21:F21"/>
    </sheetView>
  </sheetViews>
  <sheetFormatPr defaultColWidth="9" defaultRowHeight="12"/>
  <cols>
    <col min="1" max="1" width="4.6640625" style="1" customWidth="1"/>
    <col min="2" max="2" width="25.44140625" style="1" customWidth="1"/>
    <col min="3" max="16" width="10.21875" style="1" customWidth="1"/>
    <col min="17" max="17" width="11.77734375" style="1" customWidth="1"/>
    <col min="18" max="16384" width="9" style="1"/>
  </cols>
  <sheetData>
    <row r="1" spans="2:17" ht="14.25" customHeight="1" thickBot="1"/>
    <row r="2" spans="2:17" ht="22.5" customHeight="1">
      <c r="B2" s="15" t="s">
        <v>47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2:17">
      <c r="B3" s="2"/>
      <c r="C3" s="2"/>
      <c r="D3" s="2"/>
      <c r="E3" s="2"/>
      <c r="G3" s="3"/>
      <c r="H3" s="3"/>
      <c r="I3" s="3"/>
      <c r="J3" s="3"/>
      <c r="K3" s="3"/>
      <c r="L3" s="3"/>
      <c r="O3" s="2"/>
      <c r="P3" s="3"/>
      <c r="Q3" s="3"/>
    </row>
    <row r="4" spans="2:17" s="8" customFormat="1"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9"/>
      <c r="N4" s="10"/>
      <c r="P4" s="11" t="s">
        <v>54</v>
      </c>
      <c r="Q4" s="10"/>
    </row>
    <row r="5" spans="2:17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s="20" customFormat="1" ht="22.5" customHeight="1">
      <c r="B6" s="64" t="s">
        <v>0</v>
      </c>
      <c r="C6" s="64" t="s">
        <v>1</v>
      </c>
      <c r="D6" s="64" t="s">
        <v>2</v>
      </c>
      <c r="E6" s="64" t="s">
        <v>19</v>
      </c>
      <c r="F6" s="66" t="s">
        <v>12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5"/>
    </row>
    <row r="7" spans="2:17" s="20" customFormat="1" ht="22.5" customHeight="1">
      <c r="B7" s="65"/>
      <c r="C7" s="65"/>
      <c r="D7" s="65"/>
      <c r="E7" s="65"/>
      <c r="F7" s="58" t="s">
        <v>3</v>
      </c>
      <c r="G7" s="58" t="s">
        <v>4</v>
      </c>
      <c r="H7" s="58" t="s">
        <v>5</v>
      </c>
      <c r="I7" s="58" t="s">
        <v>6</v>
      </c>
      <c r="J7" s="58" t="s">
        <v>7</v>
      </c>
      <c r="K7" s="58" t="s">
        <v>34</v>
      </c>
      <c r="L7" s="58" t="s">
        <v>35</v>
      </c>
      <c r="M7" s="58" t="s">
        <v>8</v>
      </c>
      <c r="N7" s="58" t="s">
        <v>9</v>
      </c>
      <c r="O7" s="58" t="s">
        <v>10</v>
      </c>
      <c r="P7" s="58" t="s">
        <v>11</v>
      </c>
      <c r="Q7" s="38" t="s">
        <v>45</v>
      </c>
    </row>
    <row r="8" spans="2:17" s="21" customFormat="1" ht="22.5" customHeight="1">
      <c r="B8" s="44" t="s">
        <v>13</v>
      </c>
      <c r="C8" s="45">
        <f>SUM(C9:C14)</f>
        <v>1683</v>
      </c>
      <c r="D8" s="46">
        <f>SUM(D9:D14)</f>
        <v>635</v>
      </c>
      <c r="E8" s="46">
        <f t="shared" ref="E8:Q8" si="0">SUM(E9:E14)</f>
        <v>58</v>
      </c>
      <c r="F8" s="46">
        <f t="shared" si="0"/>
        <v>98</v>
      </c>
      <c r="G8" s="46">
        <f t="shared" si="0"/>
        <v>0</v>
      </c>
      <c r="H8" s="46">
        <f t="shared" si="0"/>
        <v>0</v>
      </c>
      <c r="I8" s="46">
        <f t="shared" si="0"/>
        <v>103</v>
      </c>
      <c r="J8" s="46">
        <f t="shared" si="0"/>
        <v>200</v>
      </c>
      <c r="K8" s="46">
        <f t="shared" si="0"/>
        <v>104</v>
      </c>
      <c r="L8" s="46">
        <f t="shared" si="0"/>
        <v>92</v>
      </c>
      <c r="M8" s="46">
        <f t="shared" si="0"/>
        <v>95</v>
      </c>
      <c r="N8" s="46">
        <f t="shared" si="0"/>
        <v>196</v>
      </c>
      <c r="O8" s="46">
        <f t="shared" si="0"/>
        <v>0</v>
      </c>
      <c r="P8" s="46">
        <f t="shared" si="0"/>
        <v>0</v>
      </c>
      <c r="Q8" s="46">
        <f t="shared" si="0"/>
        <v>102</v>
      </c>
    </row>
    <row r="9" spans="2:17" s="21" customFormat="1" ht="22.5" customHeight="1">
      <c r="B9" s="33" t="s">
        <v>37</v>
      </c>
      <c r="C9" s="35">
        <f t="shared" ref="C9:C14" si="1">SUM(D9:Q9)</f>
        <v>81</v>
      </c>
      <c r="D9" s="36">
        <v>81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</row>
    <row r="10" spans="2:17" s="21" customFormat="1" ht="22.5" customHeight="1">
      <c r="B10" s="33" t="s">
        <v>38</v>
      </c>
      <c r="C10" s="35">
        <f t="shared" si="1"/>
        <v>499</v>
      </c>
      <c r="D10" s="36"/>
      <c r="E10" s="36"/>
      <c r="F10" s="36"/>
      <c r="G10" s="36"/>
      <c r="H10" s="36"/>
      <c r="I10" s="36">
        <v>103</v>
      </c>
      <c r="J10" s="36">
        <v>200</v>
      </c>
      <c r="K10" s="36">
        <v>104</v>
      </c>
      <c r="L10" s="36">
        <v>92</v>
      </c>
      <c r="M10" s="36"/>
      <c r="N10" s="36"/>
      <c r="O10" s="36"/>
      <c r="P10" s="36"/>
      <c r="Q10" s="36"/>
    </row>
    <row r="11" spans="2:17" s="21" customFormat="1" ht="22.5" customHeight="1">
      <c r="B11" s="33" t="s">
        <v>39</v>
      </c>
      <c r="C11" s="35">
        <f t="shared" si="1"/>
        <v>41</v>
      </c>
      <c r="D11" s="36">
        <v>41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</row>
    <row r="12" spans="2:17" s="21" customFormat="1" ht="22.5" customHeight="1">
      <c r="B12" s="33" t="s">
        <v>40</v>
      </c>
      <c r="C12" s="35">
        <f t="shared" si="1"/>
        <v>574</v>
      </c>
      <c r="D12" s="36">
        <v>476</v>
      </c>
      <c r="E12" s="36"/>
      <c r="F12" s="36">
        <v>98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spans="2:17" s="21" customFormat="1" ht="22.5" customHeight="1">
      <c r="B13" s="33" t="s">
        <v>41</v>
      </c>
      <c r="C13" s="35">
        <f t="shared" si="1"/>
        <v>393</v>
      </c>
      <c r="D13" s="36"/>
      <c r="E13" s="36"/>
      <c r="F13" s="36"/>
      <c r="G13" s="36"/>
      <c r="H13" s="36"/>
      <c r="I13" s="36"/>
      <c r="J13" s="36"/>
      <c r="K13" s="36"/>
      <c r="L13" s="36"/>
      <c r="M13" s="36">
        <v>95</v>
      </c>
      <c r="N13" s="36">
        <v>196</v>
      </c>
      <c r="O13" s="36"/>
      <c r="P13" s="36"/>
      <c r="Q13" s="36">
        <v>102</v>
      </c>
    </row>
    <row r="14" spans="2:17" s="21" customFormat="1" ht="22.5" customHeight="1">
      <c r="B14" s="44" t="s">
        <v>42</v>
      </c>
      <c r="C14" s="46">
        <f t="shared" si="1"/>
        <v>95</v>
      </c>
      <c r="D14" s="51">
        <v>37</v>
      </c>
      <c r="E14" s="51">
        <v>58</v>
      </c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</row>
    <row r="15" spans="2:17" ht="9" customHeight="1"/>
    <row r="16" spans="2:17" s="8" customFormat="1" ht="12" customHeight="1">
      <c r="B16" s="12" t="s">
        <v>36</v>
      </c>
    </row>
    <row r="17" spans="2:17" ht="8.25" customHeight="1" thickBot="1"/>
    <row r="18" spans="2:17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21" spans="2:17">
      <c r="B21" s="54"/>
      <c r="C21" s="63"/>
      <c r="D21" s="63"/>
      <c r="E21" s="63"/>
      <c r="F21" s="63"/>
      <c r="G21" s="63"/>
      <c r="H21" s="63"/>
      <c r="I21" s="4"/>
      <c r="J21" s="4"/>
      <c r="K21" s="21"/>
    </row>
    <row r="22" spans="2:17">
      <c r="B22" s="56"/>
      <c r="C22" s="55"/>
      <c r="D22" s="55"/>
      <c r="E22" s="55"/>
      <c r="F22" s="55"/>
      <c r="G22" s="55"/>
      <c r="H22" s="55"/>
      <c r="I22" s="55"/>
      <c r="J22" s="55"/>
      <c r="K22" s="21"/>
    </row>
    <row r="23" spans="2:17">
      <c r="B23" s="54"/>
      <c r="C23" s="4"/>
      <c r="D23" s="4"/>
      <c r="E23" s="4"/>
      <c r="F23" s="4"/>
      <c r="G23" s="4"/>
      <c r="H23" s="4"/>
      <c r="I23" s="4"/>
      <c r="J23" s="4"/>
      <c r="K23" s="21"/>
    </row>
    <row r="24" spans="2:17">
      <c r="B24" s="54"/>
      <c r="C24" s="4"/>
      <c r="D24" s="4"/>
      <c r="E24" s="4"/>
      <c r="F24" s="4"/>
      <c r="G24" s="4"/>
      <c r="H24" s="4"/>
      <c r="I24" s="4"/>
      <c r="J24" s="4"/>
      <c r="K24" s="21"/>
    </row>
    <row r="25" spans="2:17">
      <c r="B25" s="54"/>
      <c r="C25" s="4"/>
      <c r="D25" s="4"/>
      <c r="E25" s="4"/>
      <c r="F25" s="4"/>
      <c r="G25" s="4"/>
      <c r="H25" s="4"/>
      <c r="I25" s="4"/>
      <c r="J25" s="4"/>
      <c r="K25" s="21"/>
    </row>
    <row r="26" spans="2:17">
      <c r="B26" s="54"/>
      <c r="C26" s="4"/>
      <c r="D26" s="4"/>
      <c r="E26" s="4"/>
      <c r="F26" s="4"/>
      <c r="G26" s="4"/>
      <c r="H26" s="4"/>
      <c r="I26" s="4"/>
      <c r="J26" s="4"/>
      <c r="K26" s="21"/>
    </row>
    <row r="27" spans="2:17">
      <c r="B27" s="54"/>
      <c r="C27" s="4"/>
      <c r="D27" s="4"/>
      <c r="E27" s="4"/>
      <c r="F27" s="4"/>
      <c r="G27" s="4"/>
      <c r="H27" s="4"/>
      <c r="I27" s="4"/>
      <c r="J27" s="4"/>
      <c r="K27" s="21"/>
    </row>
    <row r="28" spans="2:17">
      <c r="B28" s="57"/>
      <c r="C28" s="4"/>
      <c r="D28" s="4"/>
      <c r="E28" s="4"/>
      <c r="F28" s="4"/>
      <c r="G28" s="4"/>
      <c r="H28" s="4"/>
      <c r="I28" s="4"/>
      <c r="J28" s="4"/>
      <c r="K28" s="21"/>
    </row>
    <row r="29" spans="2:17">
      <c r="B29" s="57"/>
      <c r="C29" s="4"/>
      <c r="D29" s="4"/>
      <c r="E29" s="4"/>
      <c r="F29" s="4"/>
      <c r="G29" s="4"/>
      <c r="H29" s="4"/>
      <c r="I29" s="4"/>
      <c r="J29" s="4"/>
      <c r="K29" s="21"/>
    </row>
    <row r="30" spans="2:17">
      <c r="B30" s="57"/>
      <c r="C30" s="4"/>
      <c r="D30" s="4"/>
      <c r="E30" s="4"/>
      <c r="F30" s="4"/>
      <c r="G30" s="4"/>
      <c r="H30" s="4"/>
      <c r="I30" s="4"/>
      <c r="J30" s="4"/>
      <c r="K30" s="21"/>
    </row>
    <row r="31" spans="2:17">
      <c r="B31" s="54"/>
      <c r="C31" s="4"/>
      <c r="D31" s="4"/>
      <c r="E31" s="4"/>
      <c r="F31" s="4"/>
      <c r="G31" s="4"/>
      <c r="H31" s="4"/>
      <c r="I31" s="4"/>
      <c r="J31" s="4"/>
      <c r="K31" s="21"/>
    </row>
    <row r="32" spans="2:17">
      <c r="B32" s="54"/>
      <c r="C32" s="4"/>
      <c r="D32" s="4"/>
      <c r="E32" s="4"/>
      <c r="F32" s="4"/>
      <c r="G32" s="4"/>
      <c r="H32" s="4"/>
      <c r="I32" s="4"/>
      <c r="J32" s="4"/>
      <c r="K32" s="21"/>
    </row>
    <row r="33" spans="2:11">
      <c r="B33" s="57"/>
      <c r="C33" s="4"/>
      <c r="D33" s="4"/>
      <c r="E33" s="4"/>
      <c r="F33" s="4"/>
      <c r="G33" s="4"/>
      <c r="H33" s="4"/>
      <c r="I33" s="4"/>
      <c r="J33" s="4"/>
      <c r="K33" s="21"/>
    </row>
    <row r="34" spans="2:11">
      <c r="B34" s="57"/>
      <c r="C34" s="4"/>
      <c r="D34" s="4"/>
      <c r="E34" s="4"/>
      <c r="F34" s="4"/>
      <c r="G34" s="4"/>
      <c r="H34" s="4"/>
      <c r="I34" s="4"/>
      <c r="J34" s="4"/>
      <c r="K34" s="21"/>
    </row>
    <row r="35" spans="2:11">
      <c r="B35" s="54"/>
      <c r="C35" s="4"/>
      <c r="D35" s="4"/>
      <c r="E35" s="4"/>
      <c r="F35" s="4"/>
      <c r="G35" s="4"/>
      <c r="H35" s="4"/>
      <c r="I35" s="4"/>
      <c r="J35" s="4"/>
      <c r="K35" s="21"/>
    </row>
    <row r="36" spans="2:11">
      <c r="B36" s="57"/>
      <c r="C36" s="4"/>
      <c r="D36" s="4"/>
      <c r="E36" s="4"/>
      <c r="F36" s="4"/>
      <c r="G36" s="4"/>
      <c r="H36" s="4"/>
      <c r="I36" s="4"/>
      <c r="J36" s="4"/>
      <c r="K36" s="21"/>
    </row>
    <row r="37" spans="2:11">
      <c r="B37" s="21"/>
      <c r="C37" s="21"/>
      <c r="D37" s="21"/>
      <c r="E37" s="21"/>
      <c r="F37" s="21"/>
      <c r="G37" s="21"/>
      <c r="H37" s="21"/>
      <c r="I37" s="21"/>
      <c r="J37" s="21"/>
      <c r="K37" s="21"/>
    </row>
  </sheetData>
  <mergeCells count="8">
    <mergeCell ref="C21:D21"/>
    <mergeCell ref="E21:F21"/>
    <mergeCell ref="G21:H21"/>
    <mergeCell ref="B6:B7"/>
    <mergeCell ref="C6:C7"/>
    <mergeCell ref="D6:D7"/>
    <mergeCell ref="E6:E7"/>
    <mergeCell ref="F6:Q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Q18"/>
  <sheetViews>
    <sheetView showGridLines="0" view="pageBreakPreview" topLeftCell="B1" zoomScale="85" zoomScaleNormal="100" zoomScaleSheetLayoutView="85" workbookViewId="0">
      <selection activeCell="D14" sqref="D14"/>
    </sheetView>
  </sheetViews>
  <sheetFormatPr defaultColWidth="9" defaultRowHeight="12"/>
  <cols>
    <col min="1" max="1" width="4.6640625" style="1" customWidth="1"/>
    <col min="2" max="2" width="25.44140625" style="1" customWidth="1"/>
    <col min="3" max="16" width="10.21875" style="1" customWidth="1"/>
    <col min="17" max="17" width="11.77734375" style="1" customWidth="1"/>
    <col min="18" max="16384" width="9" style="1"/>
  </cols>
  <sheetData>
    <row r="1" spans="2:17" ht="14.25" customHeight="1" thickBot="1"/>
    <row r="2" spans="2:17" ht="22.5" customHeight="1">
      <c r="B2" s="15" t="s">
        <v>47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2:17">
      <c r="B3" s="2"/>
      <c r="C3" s="2"/>
      <c r="D3" s="2"/>
      <c r="E3" s="2"/>
      <c r="G3" s="3"/>
      <c r="H3" s="3"/>
      <c r="I3" s="3"/>
      <c r="J3" s="3"/>
      <c r="K3" s="3"/>
      <c r="L3" s="3"/>
      <c r="O3" s="2"/>
      <c r="P3" s="3"/>
      <c r="Q3" s="3"/>
    </row>
    <row r="4" spans="2:17" s="8" customFormat="1"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9"/>
      <c r="N4" s="10"/>
      <c r="P4" s="11" t="s">
        <v>53</v>
      </c>
      <c r="Q4" s="10"/>
    </row>
    <row r="5" spans="2:17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s="20" customFormat="1" ht="22.5" customHeight="1">
      <c r="B6" s="64" t="s">
        <v>0</v>
      </c>
      <c r="C6" s="64" t="s">
        <v>1</v>
      </c>
      <c r="D6" s="64" t="s">
        <v>2</v>
      </c>
      <c r="E6" s="64" t="s">
        <v>19</v>
      </c>
      <c r="F6" s="66" t="s">
        <v>12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5"/>
    </row>
    <row r="7" spans="2:17" s="20" customFormat="1" ht="22.5" customHeight="1">
      <c r="B7" s="65"/>
      <c r="C7" s="65"/>
      <c r="D7" s="65"/>
      <c r="E7" s="65"/>
      <c r="F7" s="37" t="s">
        <v>3</v>
      </c>
      <c r="G7" s="37" t="s">
        <v>4</v>
      </c>
      <c r="H7" s="37" t="s">
        <v>5</v>
      </c>
      <c r="I7" s="37" t="s">
        <v>6</v>
      </c>
      <c r="J7" s="37" t="s">
        <v>7</v>
      </c>
      <c r="K7" s="37" t="s">
        <v>34</v>
      </c>
      <c r="L7" s="37" t="s">
        <v>35</v>
      </c>
      <c r="M7" s="37" t="s">
        <v>8</v>
      </c>
      <c r="N7" s="37" t="s">
        <v>9</v>
      </c>
      <c r="O7" s="37" t="s">
        <v>10</v>
      </c>
      <c r="P7" s="37" t="s">
        <v>11</v>
      </c>
      <c r="Q7" s="38" t="s">
        <v>45</v>
      </c>
    </row>
    <row r="8" spans="2:17" s="21" customFormat="1" ht="22.5" customHeight="1">
      <c r="B8" s="44" t="s">
        <v>13</v>
      </c>
      <c r="C8" s="45">
        <f>SUM(C9:C14)</f>
        <v>1800</v>
      </c>
      <c r="D8" s="46">
        <f>SUM(D9:D14)</f>
        <v>689</v>
      </c>
      <c r="E8" s="46">
        <f t="shared" ref="E8:Q8" si="0">SUM(E9:E14)</f>
        <v>108</v>
      </c>
      <c r="F8" s="46">
        <f t="shared" si="0"/>
        <v>98</v>
      </c>
      <c r="G8" s="46">
        <f t="shared" si="0"/>
        <v>0</v>
      </c>
      <c r="H8" s="46">
        <f t="shared" si="0"/>
        <v>0</v>
      </c>
      <c r="I8" s="46">
        <f t="shared" si="0"/>
        <v>103</v>
      </c>
      <c r="J8" s="46">
        <f t="shared" si="0"/>
        <v>202</v>
      </c>
      <c r="K8" s="46">
        <f t="shared" si="0"/>
        <v>105</v>
      </c>
      <c r="L8" s="46">
        <f t="shared" si="0"/>
        <v>92</v>
      </c>
      <c r="M8" s="46">
        <f t="shared" si="0"/>
        <v>96</v>
      </c>
      <c r="N8" s="46">
        <f t="shared" si="0"/>
        <v>204</v>
      </c>
      <c r="O8" s="46">
        <f t="shared" si="0"/>
        <v>0</v>
      </c>
      <c r="P8" s="46">
        <f t="shared" si="0"/>
        <v>0</v>
      </c>
      <c r="Q8" s="46">
        <f t="shared" si="0"/>
        <v>103</v>
      </c>
    </row>
    <row r="9" spans="2:17" s="21" customFormat="1" ht="22.5" customHeight="1">
      <c r="B9" s="33" t="s">
        <v>37</v>
      </c>
      <c r="C9" s="35">
        <f t="shared" ref="C9:C14" si="1">SUM(D9:Q9)</f>
        <v>133</v>
      </c>
      <c r="D9" s="36">
        <v>133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</row>
    <row r="10" spans="2:17" s="21" customFormat="1" ht="22.5" customHeight="1">
      <c r="B10" s="33" t="s">
        <v>38</v>
      </c>
      <c r="C10" s="35">
        <f t="shared" si="1"/>
        <v>502</v>
      </c>
      <c r="D10" s="36"/>
      <c r="E10" s="36"/>
      <c r="F10" s="36"/>
      <c r="G10" s="36"/>
      <c r="H10" s="36"/>
      <c r="I10" s="36">
        <v>103</v>
      </c>
      <c r="J10" s="36">
        <v>202</v>
      </c>
      <c r="K10" s="36">
        <v>105</v>
      </c>
      <c r="L10" s="36">
        <v>92</v>
      </c>
      <c r="M10" s="36"/>
      <c r="N10" s="36"/>
      <c r="O10" s="36"/>
      <c r="P10" s="36"/>
      <c r="Q10" s="36"/>
    </row>
    <row r="11" spans="2:17" s="21" customFormat="1" ht="22.5" customHeight="1">
      <c r="B11" s="33" t="s">
        <v>39</v>
      </c>
      <c r="C11" s="35">
        <f t="shared" si="1"/>
        <v>48</v>
      </c>
      <c r="D11" s="36">
        <v>48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</row>
    <row r="12" spans="2:17" s="21" customFormat="1" ht="22.5" customHeight="1">
      <c r="B12" s="33" t="s">
        <v>40</v>
      </c>
      <c r="C12" s="35">
        <f t="shared" si="1"/>
        <v>574</v>
      </c>
      <c r="D12" s="36">
        <v>476</v>
      </c>
      <c r="E12" s="36"/>
      <c r="F12" s="36">
        <v>98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spans="2:17" s="21" customFormat="1" ht="22.5" customHeight="1">
      <c r="B13" s="33" t="s">
        <v>41</v>
      </c>
      <c r="C13" s="35">
        <f t="shared" si="1"/>
        <v>403</v>
      </c>
      <c r="D13" s="36"/>
      <c r="E13" s="36"/>
      <c r="F13" s="36"/>
      <c r="G13" s="36"/>
      <c r="H13" s="36"/>
      <c r="I13" s="36"/>
      <c r="J13" s="36"/>
      <c r="K13" s="36"/>
      <c r="L13" s="36"/>
      <c r="M13" s="36">
        <v>96</v>
      </c>
      <c r="N13" s="36">
        <v>204</v>
      </c>
      <c r="O13" s="36"/>
      <c r="P13" s="36"/>
      <c r="Q13" s="36">
        <v>103</v>
      </c>
    </row>
    <row r="14" spans="2:17" s="21" customFormat="1" ht="22.5" customHeight="1">
      <c r="B14" s="44" t="s">
        <v>42</v>
      </c>
      <c r="C14" s="46">
        <f t="shared" si="1"/>
        <v>140</v>
      </c>
      <c r="D14" s="51">
        <v>32</v>
      </c>
      <c r="E14" s="51">
        <v>108</v>
      </c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</row>
    <row r="15" spans="2:17" ht="9" customHeight="1"/>
    <row r="16" spans="2:17" s="8" customFormat="1" ht="12" customHeight="1">
      <c r="B16" s="12" t="s">
        <v>36</v>
      </c>
    </row>
    <row r="17" spans="2:17" ht="8.25" customHeight="1" thickBot="1"/>
    <row r="18" spans="2:17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</sheetData>
  <mergeCells count="5">
    <mergeCell ref="B6:B7"/>
    <mergeCell ref="C6:C7"/>
    <mergeCell ref="D6:D7"/>
    <mergeCell ref="E6:E7"/>
    <mergeCell ref="F6:Q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Q18"/>
  <sheetViews>
    <sheetView showGridLines="0" view="pageBreakPreview" zoomScale="85" zoomScaleNormal="100" zoomScaleSheetLayoutView="85" workbookViewId="0">
      <selection activeCell="H10" sqref="H10"/>
    </sheetView>
  </sheetViews>
  <sheetFormatPr defaultColWidth="9" defaultRowHeight="12"/>
  <cols>
    <col min="1" max="1" width="4.6640625" style="1" customWidth="1"/>
    <col min="2" max="2" width="25.44140625" style="1" customWidth="1"/>
    <col min="3" max="16" width="10.21875" style="1" customWidth="1"/>
    <col min="17" max="17" width="11.77734375" style="1" customWidth="1"/>
    <col min="18" max="16384" width="9" style="1"/>
  </cols>
  <sheetData>
    <row r="1" spans="2:17" ht="14.25" customHeight="1" thickBot="1"/>
    <row r="2" spans="2:17" ht="22.5" customHeight="1">
      <c r="B2" s="15" t="s">
        <v>47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2:17">
      <c r="B3" s="2"/>
      <c r="C3" s="2"/>
      <c r="D3" s="2"/>
      <c r="E3" s="2"/>
      <c r="G3" s="3"/>
      <c r="H3" s="3"/>
      <c r="I3" s="3"/>
      <c r="J3" s="3"/>
      <c r="K3" s="3"/>
      <c r="L3" s="3"/>
      <c r="O3" s="2"/>
      <c r="P3" s="3"/>
      <c r="Q3" s="3"/>
    </row>
    <row r="4" spans="2:17" s="8" customFormat="1"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9"/>
      <c r="N4" s="10"/>
      <c r="O4" s="11" t="s">
        <v>46</v>
      </c>
      <c r="Q4" s="10"/>
    </row>
    <row r="5" spans="2:17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s="20" customFormat="1" ht="22.5" customHeight="1">
      <c r="B6" s="64" t="s">
        <v>0</v>
      </c>
      <c r="C6" s="64" t="s">
        <v>1</v>
      </c>
      <c r="D6" s="64" t="s">
        <v>2</v>
      </c>
      <c r="E6" s="64" t="s">
        <v>19</v>
      </c>
      <c r="F6" s="66" t="s">
        <v>12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5"/>
    </row>
    <row r="7" spans="2:17" s="20" customFormat="1" ht="22.5" customHeight="1">
      <c r="B7" s="65"/>
      <c r="C7" s="65"/>
      <c r="D7" s="65"/>
      <c r="E7" s="65"/>
      <c r="F7" s="37" t="s">
        <v>3</v>
      </c>
      <c r="G7" s="37" t="s">
        <v>4</v>
      </c>
      <c r="H7" s="37" t="s">
        <v>5</v>
      </c>
      <c r="I7" s="37" t="s">
        <v>6</v>
      </c>
      <c r="J7" s="37" t="s">
        <v>7</v>
      </c>
      <c r="K7" s="37" t="s">
        <v>34</v>
      </c>
      <c r="L7" s="37" t="s">
        <v>35</v>
      </c>
      <c r="M7" s="37" t="s">
        <v>8</v>
      </c>
      <c r="N7" s="37" t="s">
        <v>9</v>
      </c>
      <c r="O7" s="37" t="s">
        <v>10</v>
      </c>
      <c r="P7" s="37" t="s">
        <v>11</v>
      </c>
      <c r="Q7" s="38" t="s">
        <v>45</v>
      </c>
    </row>
    <row r="8" spans="2:17" s="21" customFormat="1" ht="22.5" customHeight="1">
      <c r="B8" s="44" t="s">
        <v>13</v>
      </c>
      <c r="C8" s="45">
        <f>SUM(C9:C14)</f>
        <v>1903</v>
      </c>
      <c r="D8" s="46">
        <f>SUM(D9:D14)</f>
        <v>723</v>
      </c>
      <c r="E8" s="46">
        <f t="shared" ref="E8:Q8" si="0">SUM(E9:E14)</f>
        <v>117</v>
      </c>
      <c r="F8" s="46">
        <f t="shared" si="0"/>
        <v>96</v>
      </c>
      <c r="G8" s="46">
        <f t="shared" si="0"/>
        <v>35</v>
      </c>
      <c r="H8" s="46">
        <f t="shared" si="0"/>
        <v>32</v>
      </c>
      <c r="I8" s="46">
        <f t="shared" si="0"/>
        <v>105</v>
      </c>
      <c r="J8" s="46">
        <f t="shared" si="0"/>
        <v>239</v>
      </c>
      <c r="K8" s="46">
        <f t="shared" si="0"/>
        <v>70</v>
      </c>
      <c r="L8" s="46">
        <f t="shared" si="0"/>
        <v>70</v>
      </c>
      <c r="M8" s="46">
        <f t="shared" si="0"/>
        <v>104</v>
      </c>
      <c r="N8" s="46">
        <f t="shared" si="0"/>
        <v>210</v>
      </c>
      <c r="O8" s="46">
        <f t="shared" si="0"/>
        <v>0</v>
      </c>
      <c r="P8" s="46">
        <f t="shared" si="0"/>
        <v>0</v>
      </c>
      <c r="Q8" s="46">
        <f t="shared" si="0"/>
        <v>102</v>
      </c>
    </row>
    <row r="9" spans="2:17" s="21" customFormat="1" ht="22.5" customHeight="1">
      <c r="B9" s="33" t="s">
        <v>37</v>
      </c>
      <c r="C9" s="35">
        <f t="shared" ref="C9:C14" si="1">SUM(D9:Q9)</f>
        <v>172</v>
      </c>
      <c r="D9" s="36">
        <v>172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</row>
    <row r="10" spans="2:17" s="21" customFormat="1" ht="22.5" customHeight="1">
      <c r="B10" s="33" t="s">
        <v>38</v>
      </c>
      <c r="C10" s="35">
        <f t="shared" si="1"/>
        <v>516</v>
      </c>
      <c r="D10" s="36"/>
      <c r="E10" s="36"/>
      <c r="F10" s="36"/>
      <c r="G10" s="36"/>
      <c r="H10" s="36">
        <v>32</v>
      </c>
      <c r="I10" s="36">
        <v>105</v>
      </c>
      <c r="J10" s="36">
        <v>239</v>
      </c>
      <c r="K10" s="36">
        <v>70</v>
      </c>
      <c r="L10" s="36">
        <v>70</v>
      </c>
      <c r="M10" s="36"/>
      <c r="N10" s="36"/>
      <c r="O10" s="36"/>
      <c r="P10" s="36"/>
      <c r="Q10" s="36"/>
    </row>
    <row r="11" spans="2:17" s="21" customFormat="1" ht="22.5" customHeight="1">
      <c r="B11" s="33" t="s">
        <v>39</v>
      </c>
      <c r="C11" s="35">
        <f t="shared" si="1"/>
        <v>49</v>
      </c>
      <c r="D11" s="36">
        <v>49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</row>
    <row r="12" spans="2:17" s="21" customFormat="1" ht="22.5" customHeight="1">
      <c r="B12" s="33" t="s">
        <v>40</v>
      </c>
      <c r="C12" s="35">
        <f t="shared" si="1"/>
        <v>607</v>
      </c>
      <c r="D12" s="36">
        <v>476</v>
      </c>
      <c r="E12" s="36"/>
      <c r="F12" s="36">
        <v>96</v>
      </c>
      <c r="G12" s="36">
        <v>35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spans="2:17" s="21" customFormat="1" ht="22.5" customHeight="1">
      <c r="B13" s="33" t="s">
        <v>41</v>
      </c>
      <c r="C13" s="35">
        <f t="shared" si="1"/>
        <v>416</v>
      </c>
      <c r="D13" s="36"/>
      <c r="E13" s="36"/>
      <c r="F13" s="36"/>
      <c r="G13" s="36"/>
      <c r="H13" s="36"/>
      <c r="I13" s="36"/>
      <c r="J13" s="36"/>
      <c r="K13" s="36"/>
      <c r="L13" s="36"/>
      <c r="M13" s="36">
        <v>104</v>
      </c>
      <c r="N13" s="36">
        <v>210</v>
      </c>
      <c r="O13" s="36"/>
      <c r="P13" s="36"/>
      <c r="Q13" s="36">
        <v>102</v>
      </c>
    </row>
    <row r="14" spans="2:17" s="21" customFormat="1" ht="22.5" customHeight="1">
      <c r="B14" s="44" t="s">
        <v>42</v>
      </c>
      <c r="C14" s="46">
        <f t="shared" si="1"/>
        <v>143</v>
      </c>
      <c r="D14" s="51">
        <v>26</v>
      </c>
      <c r="E14" s="51">
        <v>117</v>
      </c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</row>
    <row r="15" spans="2:17" ht="9" customHeight="1"/>
    <row r="16" spans="2:17" s="8" customFormat="1" ht="12" customHeight="1">
      <c r="B16" s="12" t="s">
        <v>36</v>
      </c>
    </row>
    <row r="17" spans="2:17" ht="8.25" customHeight="1" thickBot="1"/>
    <row r="18" spans="2:17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</sheetData>
  <mergeCells count="5">
    <mergeCell ref="B6:B7"/>
    <mergeCell ref="C6:C7"/>
    <mergeCell ref="D6:D7"/>
    <mergeCell ref="E6:E7"/>
    <mergeCell ref="F6:Q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Q18"/>
  <sheetViews>
    <sheetView showGridLines="0" view="pageBreakPreview" zoomScale="85" zoomScaleNormal="100" zoomScaleSheetLayoutView="85" workbookViewId="0">
      <selection activeCell="G26" sqref="G26:G27"/>
    </sheetView>
  </sheetViews>
  <sheetFormatPr defaultColWidth="9" defaultRowHeight="12"/>
  <cols>
    <col min="1" max="1" width="4.6640625" style="1" customWidth="1"/>
    <col min="2" max="2" width="25.44140625" style="1" customWidth="1"/>
    <col min="3" max="17" width="10.21875" style="1" customWidth="1"/>
    <col min="18" max="16384" width="9" style="1"/>
  </cols>
  <sheetData>
    <row r="1" spans="2:17" ht="14.25" customHeight="1" thickBot="1"/>
    <row r="2" spans="2:17" ht="22.5" customHeight="1">
      <c r="B2" s="15" t="s">
        <v>47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2:17">
      <c r="B3" s="2"/>
      <c r="C3" s="2"/>
      <c r="D3" s="2"/>
      <c r="E3" s="2"/>
      <c r="G3" s="3"/>
      <c r="H3" s="3"/>
      <c r="I3" s="3"/>
      <c r="J3" s="3"/>
      <c r="K3" s="3"/>
      <c r="L3" s="3"/>
      <c r="O3" s="2"/>
      <c r="P3" s="3"/>
      <c r="Q3" s="3"/>
    </row>
    <row r="4" spans="2:17" s="8" customFormat="1"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9"/>
      <c r="N4" s="10"/>
      <c r="O4" s="11" t="s">
        <v>33</v>
      </c>
      <c r="Q4" s="10"/>
    </row>
    <row r="5" spans="2:17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s="20" customFormat="1" ht="22.5" customHeight="1">
      <c r="B6" s="64" t="s">
        <v>0</v>
      </c>
      <c r="C6" s="64" t="s">
        <v>1</v>
      </c>
      <c r="D6" s="64" t="s">
        <v>2</v>
      </c>
      <c r="E6" s="64" t="s">
        <v>19</v>
      </c>
      <c r="F6" s="66" t="s">
        <v>12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5"/>
    </row>
    <row r="7" spans="2:17" s="20" customFormat="1" ht="22.5" customHeight="1">
      <c r="B7" s="65"/>
      <c r="C7" s="65"/>
      <c r="D7" s="65"/>
      <c r="E7" s="65"/>
      <c r="F7" s="37" t="s">
        <v>3</v>
      </c>
      <c r="G7" s="37" t="s">
        <v>4</v>
      </c>
      <c r="H7" s="37" t="s">
        <v>5</v>
      </c>
      <c r="I7" s="37" t="s">
        <v>6</v>
      </c>
      <c r="J7" s="37" t="s">
        <v>7</v>
      </c>
      <c r="K7" s="37" t="s">
        <v>34</v>
      </c>
      <c r="L7" s="37" t="s">
        <v>35</v>
      </c>
      <c r="M7" s="37" t="s">
        <v>8</v>
      </c>
      <c r="N7" s="37" t="s">
        <v>9</v>
      </c>
      <c r="O7" s="37" t="s">
        <v>10</v>
      </c>
      <c r="P7" s="37" t="s">
        <v>11</v>
      </c>
      <c r="Q7" s="38" t="s">
        <v>14</v>
      </c>
    </row>
    <row r="8" spans="2:17" s="21" customFormat="1" ht="22.5" customHeight="1">
      <c r="B8" s="44" t="s">
        <v>13</v>
      </c>
      <c r="C8" s="45">
        <f>SUM(C9:C14)</f>
        <v>1995</v>
      </c>
      <c r="D8" s="46">
        <f>SUM(D9:D14)</f>
        <v>770</v>
      </c>
      <c r="E8" s="46">
        <f t="shared" ref="E8:Q8" si="0">SUM(E9:E14)</f>
        <v>122</v>
      </c>
      <c r="F8" s="46">
        <f t="shared" si="0"/>
        <v>101</v>
      </c>
      <c r="G8" s="46">
        <f t="shared" si="0"/>
        <v>69</v>
      </c>
      <c r="H8" s="46">
        <f t="shared" si="0"/>
        <v>67</v>
      </c>
      <c r="I8" s="46">
        <f t="shared" si="0"/>
        <v>105</v>
      </c>
      <c r="J8" s="46">
        <f t="shared" si="0"/>
        <v>274</v>
      </c>
      <c r="K8" s="46">
        <f t="shared" si="0"/>
        <v>35</v>
      </c>
      <c r="L8" s="46">
        <f t="shared" si="0"/>
        <v>35</v>
      </c>
      <c r="M8" s="46">
        <f t="shared" si="0"/>
        <v>104</v>
      </c>
      <c r="N8" s="46">
        <f t="shared" si="0"/>
        <v>210</v>
      </c>
      <c r="O8" s="46">
        <f t="shared" si="0"/>
        <v>0</v>
      </c>
      <c r="P8" s="46">
        <f t="shared" si="0"/>
        <v>0</v>
      </c>
      <c r="Q8" s="46">
        <f t="shared" si="0"/>
        <v>103</v>
      </c>
    </row>
    <row r="9" spans="2:17" s="21" customFormat="1" ht="22.5" customHeight="1">
      <c r="B9" s="33" t="s">
        <v>37</v>
      </c>
      <c r="C9" s="35">
        <f t="shared" ref="C9:C14" si="1">SUM(D9:Q9)</f>
        <v>218</v>
      </c>
      <c r="D9" s="36">
        <v>218</v>
      </c>
      <c r="E9" s="36" t="s">
        <v>49</v>
      </c>
      <c r="F9" s="36" t="s">
        <v>49</v>
      </c>
      <c r="G9" s="36" t="s">
        <v>49</v>
      </c>
      <c r="H9" s="36" t="s">
        <v>15</v>
      </c>
      <c r="I9" s="36" t="s">
        <v>49</v>
      </c>
      <c r="J9" s="36" t="s">
        <v>49</v>
      </c>
      <c r="K9" s="36" t="s">
        <v>15</v>
      </c>
      <c r="L9" s="36" t="s">
        <v>51</v>
      </c>
      <c r="M9" s="36" t="s">
        <v>49</v>
      </c>
      <c r="N9" s="36" t="s">
        <v>15</v>
      </c>
      <c r="O9" s="36" t="s">
        <v>51</v>
      </c>
      <c r="P9" s="36" t="s">
        <v>51</v>
      </c>
      <c r="Q9" s="36" t="s">
        <v>49</v>
      </c>
    </row>
    <row r="10" spans="2:17" s="21" customFormat="1" ht="22.5" customHeight="1">
      <c r="B10" s="33" t="s">
        <v>38</v>
      </c>
      <c r="C10" s="35">
        <f t="shared" si="1"/>
        <v>516</v>
      </c>
      <c r="D10" s="36" t="s">
        <v>48</v>
      </c>
      <c r="E10" s="36" t="s">
        <v>49</v>
      </c>
      <c r="F10" s="36" t="s">
        <v>49</v>
      </c>
      <c r="G10" s="36" t="s">
        <v>49</v>
      </c>
      <c r="H10" s="36">
        <v>67</v>
      </c>
      <c r="I10" s="36">
        <v>105</v>
      </c>
      <c r="J10" s="36">
        <v>274</v>
      </c>
      <c r="K10" s="36">
        <v>35</v>
      </c>
      <c r="L10" s="36">
        <v>35</v>
      </c>
      <c r="M10" s="36" t="s">
        <v>49</v>
      </c>
      <c r="N10" s="36" t="s">
        <v>51</v>
      </c>
      <c r="O10" s="36" t="s">
        <v>51</v>
      </c>
      <c r="P10" s="36" t="s">
        <v>50</v>
      </c>
      <c r="Q10" s="36" t="s">
        <v>50</v>
      </c>
    </row>
    <row r="11" spans="2:17" s="21" customFormat="1" ht="22.5" customHeight="1">
      <c r="B11" s="33" t="s">
        <v>39</v>
      </c>
      <c r="C11" s="35">
        <f t="shared" si="1"/>
        <v>55</v>
      </c>
      <c r="D11" s="36">
        <v>55</v>
      </c>
      <c r="E11" s="36" t="s">
        <v>49</v>
      </c>
      <c r="F11" s="36" t="s">
        <v>49</v>
      </c>
      <c r="G11" s="36" t="s">
        <v>49</v>
      </c>
      <c r="H11" s="36" t="s">
        <v>49</v>
      </c>
      <c r="I11" s="36" t="s">
        <v>49</v>
      </c>
      <c r="J11" s="36" t="s">
        <v>15</v>
      </c>
      <c r="K11" s="36" t="s">
        <v>49</v>
      </c>
      <c r="L11" s="36" t="s">
        <v>49</v>
      </c>
      <c r="M11" s="36" t="s">
        <v>49</v>
      </c>
      <c r="N11" s="36" t="s">
        <v>51</v>
      </c>
      <c r="O11" s="36" t="s">
        <v>49</v>
      </c>
      <c r="P11" s="36" t="s">
        <v>49</v>
      </c>
      <c r="Q11" s="36" t="s">
        <v>50</v>
      </c>
    </row>
    <row r="12" spans="2:17" s="21" customFormat="1" ht="22.5" customHeight="1">
      <c r="B12" s="33" t="s">
        <v>40</v>
      </c>
      <c r="C12" s="35">
        <f t="shared" si="1"/>
        <v>647</v>
      </c>
      <c r="D12" s="36">
        <v>477</v>
      </c>
      <c r="E12" s="36" t="s">
        <v>49</v>
      </c>
      <c r="F12" s="36">
        <v>101</v>
      </c>
      <c r="G12" s="36">
        <v>69</v>
      </c>
      <c r="H12" s="36" t="s">
        <v>49</v>
      </c>
      <c r="I12" s="36" t="s">
        <v>49</v>
      </c>
      <c r="J12" s="36" t="s">
        <v>51</v>
      </c>
      <c r="K12" s="36" t="s">
        <v>49</v>
      </c>
      <c r="L12" s="36" t="s">
        <v>49</v>
      </c>
      <c r="M12" s="36" t="s">
        <v>50</v>
      </c>
      <c r="N12" s="36" t="s">
        <v>50</v>
      </c>
      <c r="O12" s="36" t="s">
        <v>50</v>
      </c>
      <c r="P12" s="36" t="s">
        <v>50</v>
      </c>
      <c r="Q12" s="36" t="s">
        <v>50</v>
      </c>
    </row>
    <row r="13" spans="2:17" s="21" customFormat="1" ht="22.5" customHeight="1">
      <c r="B13" s="33" t="s">
        <v>41</v>
      </c>
      <c r="C13" s="35">
        <f t="shared" si="1"/>
        <v>417</v>
      </c>
      <c r="D13" s="36" t="s">
        <v>15</v>
      </c>
      <c r="E13" s="36" t="s">
        <v>49</v>
      </c>
      <c r="F13" s="36" t="s">
        <v>49</v>
      </c>
      <c r="G13" s="36" t="s">
        <v>15</v>
      </c>
      <c r="H13" s="36" t="s">
        <v>49</v>
      </c>
      <c r="I13" s="36" t="s">
        <v>49</v>
      </c>
      <c r="J13" s="36" t="s">
        <v>51</v>
      </c>
      <c r="K13" s="36" t="s">
        <v>49</v>
      </c>
      <c r="L13" s="36" t="s">
        <v>50</v>
      </c>
      <c r="M13" s="36">
        <v>104</v>
      </c>
      <c r="N13" s="36">
        <v>210</v>
      </c>
      <c r="O13" s="36" t="s">
        <v>50</v>
      </c>
      <c r="P13" s="36" t="s">
        <v>15</v>
      </c>
      <c r="Q13" s="36">
        <v>103</v>
      </c>
    </row>
    <row r="14" spans="2:17" s="21" customFormat="1" ht="22.5" customHeight="1">
      <c r="B14" s="44" t="s">
        <v>42</v>
      </c>
      <c r="C14" s="46">
        <f t="shared" si="1"/>
        <v>142</v>
      </c>
      <c r="D14" s="51">
        <v>20</v>
      </c>
      <c r="E14" s="51">
        <v>122</v>
      </c>
      <c r="F14" s="51" t="s">
        <v>50</v>
      </c>
      <c r="G14" s="51" t="s">
        <v>50</v>
      </c>
      <c r="H14" s="51" t="s">
        <v>51</v>
      </c>
      <c r="I14" s="51" t="s">
        <v>49</v>
      </c>
      <c r="J14" s="51" t="s">
        <v>51</v>
      </c>
      <c r="K14" s="51" t="s">
        <v>49</v>
      </c>
      <c r="L14" s="51" t="s">
        <v>50</v>
      </c>
      <c r="M14" s="51" t="s">
        <v>15</v>
      </c>
      <c r="N14" s="51" t="s">
        <v>15</v>
      </c>
      <c r="O14" s="51" t="s">
        <v>52</v>
      </c>
      <c r="P14" s="51" t="s">
        <v>51</v>
      </c>
      <c r="Q14" s="51" t="s">
        <v>49</v>
      </c>
    </row>
    <row r="15" spans="2:17" ht="9" customHeight="1"/>
    <row r="16" spans="2:17" s="8" customFormat="1" ht="12" customHeight="1">
      <c r="B16" s="12" t="s">
        <v>36</v>
      </c>
    </row>
    <row r="17" spans="2:17" ht="8.25" customHeight="1" thickBot="1"/>
    <row r="18" spans="2:17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</sheetData>
  <mergeCells count="5">
    <mergeCell ref="B6:B7"/>
    <mergeCell ref="C6:C7"/>
    <mergeCell ref="D6:D7"/>
    <mergeCell ref="E6:E7"/>
    <mergeCell ref="F6:Q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高等学校別学科別生徒数R7</vt:lpstr>
      <vt:lpstr>R6</vt:lpstr>
      <vt:lpstr>R5</vt:lpstr>
      <vt:lpstr>R４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'R４'!Print_Area</vt:lpstr>
      <vt:lpstr>'R5'!Print_Area</vt:lpstr>
      <vt:lpstr>'R6'!Print_Area</vt:lpstr>
      <vt:lpstr>高等学校別学科別生徒数R7!Print_Area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PC021111</dc:creator>
  <cp:lastModifiedBy>Administrator</cp:lastModifiedBy>
  <cp:lastPrinted>2026-03-17T08:42:11Z</cp:lastPrinted>
  <dcterms:created xsi:type="dcterms:W3CDTF">2001-11-15T02:31:55Z</dcterms:created>
  <dcterms:modified xsi:type="dcterms:W3CDTF">2026-04-01T08:13:57Z</dcterms:modified>
</cp:coreProperties>
</file>