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６．市民所得\"/>
    </mc:Choice>
  </mc:AlternateContent>
  <xr:revisionPtr revIDLastSave="0" documentId="13_ncr:1_{951E47BB-0C8A-4D8C-9C5E-070F224E298C}" xr6:coauthVersionLast="47" xr6:coauthVersionMax="47" xr10:uidLastSave="{00000000-0000-0000-0000-000000000000}"/>
  <bookViews>
    <workbookView xWindow="8160" yWindow="372" windowWidth="14880" windowHeight="11868" tabRatio="38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4" i="1" l="1"/>
  <c r="D37" i="1"/>
  <c r="D36" i="1"/>
  <c r="D46" i="1" l="1"/>
  <c r="C46" i="1"/>
  <c r="X46" i="1" s="1"/>
  <c r="D24" i="1"/>
  <c r="C24" i="1"/>
  <c r="C45" i="1"/>
  <c r="X45" i="1" s="1"/>
  <c r="D45" i="1"/>
  <c r="C23" i="1"/>
  <c r="X23" i="1" s="1"/>
  <c r="D23" i="1"/>
  <c r="C44" i="1"/>
  <c r="X44" i="1" s="1"/>
  <c r="D44" i="1"/>
  <c r="C22" i="1"/>
  <c r="X22" i="1" s="1"/>
  <c r="D22" i="1"/>
  <c r="C43" i="1"/>
  <c r="X43" i="1" s="1"/>
  <c r="D43" i="1"/>
  <c r="C21" i="1"/>
  <c r="X21" i="1" s="1"/>
  <c r="D21" i="1"/>
  <c r="C42" i="1" l="1"/>
  <c r="X42" i="1" s="1"/>
  <c r="D42" i="1"/>
  <c r="C20" i="1"/>
  <c r="X20" i="1" s="1"/>
  <c r="D20" i="1"/>
  <c r="C41" i="1"/>
  <c r="X41" i="1" s="1"/>
  <c r="D41" i="1"/>
  <c r="C19" i="1"/>
  <c r="X19" i="1" s="1"/>
  <c r="D19" i="1"/>
  <c r="X31" i="1"/>
  <c r="C40" i="1"/>
  <c r="X40" i="1" s="1"/>
  <c r="D40" i="1"/>
  <c r="D35" i="1"/>
  <c r="C35" i="1"/>
  <c r="X35" i="1" s="1"/>
  <c r="D34" i="1"/>
  <c r="C34" i="1"/>
  <c r="X34" i="1" s="1"/>
  <c r="D33" i="1"/>
  <c r="C33" i="1"/>
  <c r="X33" i="1" s="1"/>
  <c r="D32" i="1"/>
  <c r="C32" i="1"/>
  <c r="X32" i="1" s="1"/>
  <c r="X12" i="1"/>
  <c r="D13" i="1"/>
  <c r="C13" i="1"/>
  <c r="X13" i="1" s="1"/>
  <c r="D12" i="1"/>
  <c r="C12" i="1"/>
  <c r="D11" i="1"/>
  <c r="C11" i="1"/>
  <c r="X11" i="1" s="1"/>
  <c r="D10" i="1"/>
  <c r="C10" i="1"/>
  <c r="X10" i="1" s="1"/>
  <c r="D9" i="1"/>
  <c r="C9" i="1"/>
  <c r="X9" i="1" s="1"/>
  <c r="C18" i="1"/>
  <c r="X18" i="1" s="1"/>
  <c r="D18" i="1"/>
  <c r="C17" i="1"/>
  <c r="X17" i="1" s="1"/>
  <c r="D17" i="1"/>
  <c r="C39" i="1"/>
  <c r="X39" i="1" s="1"/>
  <c r="D39" i="1"/>
  <c r="C38" i="1" l="1"/>
  <c r="X38" i="1" s="1"/>
  <c r="D38" i="1"/>
  <c r="C16" i="1"/>
  <c r="X16" i="1" s="1"/>
  <c r="D16" i="1"/>
  <c r="C37" i="1"/>
  <c r="X37" i="1" s="1"/>
  <c r="C15" i="1"/>
  <c r="X15" i="1" s="1"/>
  <c r="D15" i="1"/>
  <c r="C36" i="1"/>
  <c r="X36" i="1" s="1"/>
  <c r="D14" i="1"/>
  <c r="C14" i="1"/>
  <c r="X14" i="1" s="1"/>
</calcChain>
</file>

<file path=xl/sharedStrings.xml><?xml version="1.0" encoding="utf-8"?>
<sst xmlns="http://schemas.openxmlformats.org/spreadsheetml/2006/main" count="79" uniqueCount="50">
  <si>
    <t>市町村内総生産</t>
    <rPh sb="0" eb="3">
      <t>シチョウソン</t>
    </rPh>
    <rPh sb="3" eb="4">
      <t>ナイ</t>
    </rPh>
    <rPh sb="4" eb="7">
      <t>ソウセイサン</t>
    </rPh>
    <phoneticPr fontId="5"/>
  </si>
  <si>
    <t>（単位：百万円）</t>
    <rPh sb="1" eb="3">
      <t>タンイ</t>
    </rPh>
    <rPh sb="4" eb="5">
      <t>ヒャク</t>
    </rPh>
    <rPh sb="5" eb="7">
      <t>マンエン</t>
    </rPh>
    <phoneticPr fontId="5"/>
  </si>
  <si>
    <t>１</t>
    <phoneticPr fontId="5"/>
  </si>
  <si>
    <t>２</t>
    <phoneticPr fontId="5"/>
  </si>
  <si>
    <t>農林水産業</t>
  </si>
  <si>
    <t>鉱　　　業</t>
  </si>
  <si>
    <t>製　造　業</t>
  </si>
  <si>
    <t>輸入品に課される</t>
    <rPh sb="0" eb="2">
      <t>ユニュウ</t>
    </rPh>
    <rPh sb="2" eb="3">
      <t>ヒン</t>
    </rPh>
    <rPh sb="4" eb="5">
      <t>カ</t>
    </rPh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</si>
  <si>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</si>
  <si>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</si>
  <si>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</si>
  <si>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年度</t>
    <rPh sb="0" eb="2">
      <t>ネンド</t>
    </rPh>
    <phoneticPr fontId="5"/>
  </si>
  <si>
    <t>農　　　業</t>
  </si>
  <si>
    <t>林　　　業</t>
  </si>
  <si>
    <t>水　産　業</t>
  </si>
  <si>
    <t>税・関税等</t>
    <rPh sb="0" eb="1">
      <t>ゼイ</t>
    </rPh>
    <rPh sb="2" eb="4">
      <t>カンゼイ</t>
    </rPh>
    <rPh sb="4" eb="5">
      <t>トウ</t>
    </rPh>
    <phoneticPr fontId="5"/>
  </si>
  <si>
    <t>区分</t>
    <phoneticPr fontId="5"/>
  </si>
  <si>
    <t>３＝１＋２</t>
    <phoneticPr fontId="5"/>
  </si>
  <si>
    <t>再　　掲</t>
    <rPh sb="0" eb="1">
      <t>サイド</t>
    </rPh>
    <rPh sb="3" eb="4">
      <t>ケイサイ</t>
    </rPh>
    <phoneticPr fontId="5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</si>
  <si>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5"/>
  </si>
  <si>
    <t>建設業</t>
    <rPh sb="0" eb="3">
      <t>ケンセツギョウ</t>
    </rPh>
    <phoneticPr fontId="5"/>
  </si>
  <si>
    <t>卸売・小売業</t>
    <phoneticPr fontId="5"/>
  </si>
  <si>
    <t>運輸・輸瓶業</t>
    <rPh sb="0" eb="2">
      <t>ウンユ</t>
    </rPh>
    <rPh sb="3" eb="4">
      <t>ユ</t>
    </rPh>
    <rPh sb="4" eb="5">
      <t>ビン</t>
    </rPh>
    <rPh sb="5" eb="6">
      <t>ギョウ</t>
    </rPh>
    <phoneticPr fontId="5"/>
  </si>
  <si>
    <t>宿泊・飲食サービス業</t>
    <rPh sb="0" eb="2">
      <t>シュクハク</t>
    </rPh>
    <rPh sb="3" eb="5">
      <t>インショク</t>
    </rPh>
    <rPh sb="9" eb="10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</si>
  <si>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</si>
  <si>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金融・保険業</t>
    <rPh sb="0" eb="2">
      <t>キンユウ</t>
    </rPh>
    <rPh sb="3" eb="6">
      <t>ホケンギョウ</t>
    </rPh>
    <phoneticPr fontId="5"/>
  </si>
  <si>
    <t>不動産業</t>
    <rPh sb="0" eb="4">
      <t>フドウサンギョウ</t>
    </rPh>
    <phoneticPr fontId="5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</si>
  <si>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5"/>
  </si>
  <si>
    <t>公務</t>
    <rPh sb="0" eb="2">
      <t>コウム</t>
    </rPh>
    <phoneticPr fontId="5"/>
  </si>
  <si>
    <t>教育</t>
    <rPh sb="0" eb="2">
      <t>キョウイク</t>
    </rPh>
    <phoneticPr fontId="5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</si>
  <si>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5"/>
  </si>
  <si>
    <t>その他のサービス</t>
    <rPh sb="2" eb="3">
      <t>タ</t>
    </rPh>
    <phoneticPr fontId="5"/>
  </si>
  <si>
    <t>市町村内　　総生産</t>
    <rPh sb="0" eb="3">
      <t>シチョウソン</t>
    </rPh>
    <rPh sb="3" eb="4">
      <t>ナイ</t>
    </rPh>
    <rPh sb="6" eb="9">
      <t>ソウセイサン</t>
    </rPh>
    <phoneticPr fontId="5"/>
  </si>
  <si>
    <t>【大仙市】</t>
    <rPh sb="1" eb="4">
      <t>ダイセンシ</t>
    </rPh>
    <phoneticPr fontId="5"/>
  </si>
  <si>
    <t>区分</t>
    <phoneticPr fontId="5"/>
  </si>
  <si>
    <t>１</t>
    <phoneticPr fontId="5"/>
  </si>
  <si>
    <t>２</t>
    <phoneticPr fontId="5"/>
  </si>
  <si>
    <t>３＝１＋２</t>
    <phoneticPr fontId="5"/>
  </si>
  <si>
    <t>卸売・小売業</t>
    <phoneticPr fontId="5"/>
  </si>
  <si>
    <t>資料：秋田県市町村民経済計算年報</t>
    <rPh sb="0" eb="2">
      <t>シリョウ</t>
    </rPh>
    <rPh sb="3" eb="6">
      <t>アキタケン</t>
    </rPh>
    <rPh sb="6" eb="9">
      <t>シチョウソン</t>
    </rPh>
    <rPh sb="9" eb="10">
      <t>ミン</t>
    </rPh>
    <rPh sb="10" eb="12">
      <t>ケイザイ</t>
    </rPh>
    <rPh sb="12" eb="14">
      <t>ケイサン</t>
    </rPh>
    <rPh sb="14" eb="16">
      <t>ネンポウ</t>
    </rPh>
    <phoneticPr fontId="5"/>
  </si>
  <si>
    <t>運輸・郵便業</t>
    <rPh sb="0" eb="2">
      <t>ウンユ</t>
    </rPh>
    <rPh sb="3" eb="5">
      <t>ユウビン</t>
    </rPh>
    <rPh sb="5" eb="6">
      <t>ギョウ</t>
    </rPh>
    <phoneticPr fontId="5"/>
  </si>
  <si>
    <t>（注）数値は平成23年基準により、平成18年度から作成されたもので、新たなデータの入手や推計方法の変更により、毎年度遡及改訂を行っている。</t>
    <rPh sb="1" eb="2">
      <t>チュウ</t>
    </rPh>
    <rPh sb="3" eb="5">
      <t>スウチ</t>
    </rPh>
    <rPh sb="6" eb="8">
      <t>ヘイセイ</t>
    </rPh>
    <rPh sb="10" eb="11">
      <t>トシ</t>
    </rPh>
    <rPh sb="11" eb="13">
      <t>キジュン</t>
    </rPh>
    <rPh sb="17" eb="19">
      <t>ヘイセイ</t>
    </rPh>
    <rPh sb="21" eb="23">
      <t>ネンド</t>
    </rPh>
    <rPh sb="25" eb="27">
      <t>サクセイ</t>
    </rPh>
    <rPh sb="34" eb="35">
      <t>アラ</t>
    </rPh>
    <rPh sb="41" eb="43">
      <t>ニュウシュ</t>
    </rPh>
    <rPh sb="44" eb="46">
      <t>スイケイ</t>
    </rPh>
    <rPh sb="46" eb="48">
      <t>ホウホウ</t>
    </rPh>
    <rPh sb="49" eb="51">
      <t>ヘンコウ</t>
    </rPh>
    <rPh sb="55" eb="58">
      <t>マイネンド</t>
    </rPh>
    <rPh sb="58" eb="60">
      <t>ソキュウ</t>
    </rPh>
    <rPh sb="60" eb="62">
      <t>カイテイ</t>
    </rPh>
    <rPh sb="63" eb="64">
      <t>オコナ</t>
    </rPh>
    <phoneticPr fontId="5"/>
  </si>
  <si>
    <t>平成18年度</t>
    <rPh sb="0" eb="2">
      <t>ヘイセイ</t>
    </rPh>
    <rPh sb="4" eb="6">
      <t>ネンド</t>
    </rPh>
    <phoneticPr fontId="3"/>
  </si>
  <si>
    <t>小計</t>
    <rPh sb="0" eb="1">
      <t>ショウ</t>
    </rPh>
    <rPh sb="1" eb="2">
      <t>ケイ</t>
    </rPh>
    <phoneticPr fontId="3"/>
  </si>
  <si>
    <t>【県計】</t>
    <rPh sb="1" eb="2">
      <t>ケン</t>
    </rPh>
    <rPh sb="2" eb="3">
      <t>ケイ</t>
    </rPh>
    <phoneticPr fontId="5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</si>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</sst>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0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2" borderId="2" xfId="0" applyNumberFormat="1" applyFont="1" applyFill="1" applyBorder="1" applyAlignment="1">
      <alignment horizontal="right" vertical="center" shrinkToFit="1"/>
    </xf>
    <xf numFmtId="49" fontId="9" fillId="2" borderId="3" xfId="0" applyNumberFormat="1" applyFont="1" applyFill="1" applyBorder="1" applyAlignment="1">
      <alignment vertical="center" shrinkToFit="1"/>
    </xf>
    <xf numFmtId="49" fontId="9" fillId="2" borderId="4" xfId="0" applyNumberFormat="1" applyFont="1" applyFill="1" applyBorder="1" applyAlignment="1">
      <alignment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vertical="center" shrinkToFit="1"/>
    </xf>
    <xf numFmtId="49" fontId="9" fillId="2" borderId="6" xfId="0" applyNumberFormat="1" applyFont="1" applyFill="1" applyBorder="1" applyAlignment="1">
      <alignment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0" xfId="0" applyNumberFormat="1" applyFont="1" applyFill="1" applyBorder="1" applyAlignment="1">
      <alignment vertical="center" shrinkToFit="1"/>
    </xf>
    <xf numFmtId="38" fontId="9" fillId="4" borderId="3" xfId="1" applyFont="1" applyFill="1" applyBorder="1" applyAlignment="1">
      <alignment horizontal="right" vertical="center" shrinkToFit="1"/>
    </xf>
    <xf numFmtId="38" fontId="9" fillId="4" borderId="4" xfId="1" applyFont="1" applyFill="1" applyBorder="1" applyAlignment="1">
      <alignment horizontal="right" vertical="center" shrinkToFit="1"/>
    </xf>
    <xf numFmtId="49" fontId="9" fillId="4" borderId="2" xfId="1" applyNumberFormat="1" applyFont="1" applyFill="1" applyBorder="1" applyAlignment="1">
      <alignment horizontal="center" vertical="center" shrinkToFit="1"/>
    </xf>
    <xf numFmtId="38" fontId="9" fillId="4" borderId="2" xfId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center" vertical="center" shrinkToFit="1"/>
    </xf>
    <xf numFmtId="38" fontId="10" fillId="0" borderId="9" xfId="1" applyFont="1" applyFill="1" applyBorder="1" applyAlignment="1">
      <alignment horizontal="right" vertical="center" shrinkToFit="1"/>
    </xf>
    <xf numFmtId="38" fontId="10" fillId="0" borderId="10" xfId="1" applyFont="1" applyFill="1" applyBorder="1" applyAlignment="1">
      <alignment horizontal="right" vertical="center" shrinkToFit="1"/>
    </xf>
    <xf numFmtId="38" fontId="10" fillId="0" borderId="7" xfId="1" applyFont="1" applyFill="1" applyBorder="1" applyAlignment="1">
      <alignment horizontal="right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9" fillId="4" borderId="2" xfId="1" applyFont="1" applyFill="1" applyBorder="1" applyAlignment="1">
      <alignment horizontal="center" vertical="center" wrapText="1" shrinkToFit="1"/>
    </xf>
    <xf numFmtId="38" fontId="9" fillId="4" borderId="4" xfId="1" applyFont="1" applyFill="1" applyBorder="1" applyAlignment="1">
      <alignment horizontal="center" vertical="center" wrapText="1" shrinkToFit="1"/>
    </xf>
    <xf numFmtId="38" fontId="9" fillId="4" borderId="2" xfId="1" applyFont="1" applyFill="1" applyBorder="1" applyAlignment="1">
      <alignment horizontal="center" vertical="center" shrinkToFit="1"/>
    </xf>
    <xf numFmtId="38" fontId="9" fillId="4" borderId="4" xfId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8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0</xdr:rowOff>
    </xdr:from>
    <xdr:to>
      <xdr:col>1</xdr:col>
      <xdr:colOff>717550</xdr:colOff>
      <xdr:row>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71475" y="4572000"/>
          <a:ext cx="698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717550</xdr:colOff>
      <xdr:row>30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71475" y="9820275"/>
          <a:ext cx="698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82"/>
  <sheetViews>
    <sheetView showGridLines="0" tabSelected="1" zoomScaleNormal="100" workbookViewId="0"/>
  </sheetViews>
  <sheetFormatPr defaultColWidth="10.6640625" defaultRowHeight="13.5" customHeight="1"/>
  <cols>
    <col min="1" max="1" width="4.6640625" style="1" customWidth="1"/>
    <col min="2" max="2" width="9.44140625" style="2" customWidth="1"/>
    <col min="3" max="3" width="9.33203125" style="2" customWidth="1"/>
    <col min="4" max="24" width="9.44140625" style="1" customWidth="1"/>
    <col min="25" max="25" width="9.44140625" style="30" customWidth="1"/>
    <col min="26" max="27" width="9.44140625" style="1" customWidth="1"/>
    <col min="28" max="256" width="10.6640625" style="1"/>
    <col min="257" max="257" width="4.6640625" style="1" customWidth="1"/>
    <col min="258" max="258" width="9.44140625" style="1" customWidth="1"/>
    <col min="259" max="259" width="9.33203125" style="1" customWidth="1"/>
    <col min="260" max="283" width="9.44140625" style="1" customWidth="1"/>
    <col min="284" max="512" width="10.6640625" style="1"/>
    <col min="513" max="513" width="4.6640625" style="1" customWidth="1"/>
    <col min="514" max="514" width="9.44140625" style="1" customWidth="1"/>
    <col min="515" max="515" width="9.33203125" style="1" customWidth="1"/>
    <col min="516" max="539" width="9.44140625" style="1" customWidth="1"/>
    <col min="540" max="768" width="10.6640625" style="1"/>
    <col min="769" max="769" width="4.6640625" style="1" customWidth="1"/>
    <col min="770" max="770" width="9.44140625" style="1" customWidth="1"/>
    <col min="771" max="771" width="9.33203125" style="1" customWidth="1"/>
    <col min="772" max="795" width="9.44140625" style="1" customWidth="1"/>
    <col min="796" max="1024" width="10.6640625" style="1"/>
    <col min="1025" max="1025" width="4.6640625" style="1" customWidth="1"/>
    <col min="1026" max="1026" width="9.44140625" style="1" customWidth="1"/>
    <col min="1027" max="1027" width="9.33203125" style="1" customWidth="1"/>
    <col min="1028" max="1051" width="9.44140625" style="1" customWidth="1"/>
    <col min="1052" max="1280" width="10.6640625" style="1"/>
    <col min="1281" max="1281" width="4.6640625" style="1" customWidth="1"/>
    <col min="1282" max="1282" width="9.44140625" style="1" customWidth="1"/>
    <col min="1283" max="1283" width="9.33203125" style="1" customWidth="1"/>
    <col min="1284" max="1307" width="9.44140625" style="1" customWidth="1"/>
    <col min="1308" max="1536" width="10.6640625" style="1"/>
    <col min="1537" max="1537" width="4.6640625" style="1" customWidth="1"/>
    <col min="1538" max="1538" width="9.44140625" style="1" customWidth="1"/>
    <col min="1539" max="1539" width="9.33203125" style="1" customWidth="1"/>
    <col min="1540" max="1563" width="9.44140625" style="1" customWidth="1"/>
    <col min="1564" max="1792" width="10.6640625" style="1"/>
    <col min="1793" max="1793" width="4.6640625" style="1" customWidth="1"/>
    <col min="1794" max="1794" width="9.44140625" style="1" customWidth="1"/>
    <col min="1795" max="1795" width="9.33203125" style="1" customWidth="1"/>
    <col min="1796" max="1819" width="9.44140625" style="1" customWidth="1"/>
    <col min="1820" max="2048" width="10.6640625" style="1"/>
    <col min="2049" max="2049" width="4.6640625" style="1" customWidth="1"/>
    <col min="2050" max="2050" width="9.44140625" style="1" customWidth="1"/>
    <col min="2051" max="2051" width="9.33203125" style="1" customWidth="1"/>
    <col min="2052" max="2075" width="9.44140625" style="1" customWidth="1"/>
    <col min="2076" max="2304" width="10.6640625" style="1"/>
    <col min="2305" max="2305" width="4.6640625" style="1" customWidth="1"/>
    <col min="2306" max="2306" width="9.44140625" style="1" customWidth="1"/>
    <col min="2307" max="2307" width="9.33203125" style="1" customWidth="1"/>
    <col min="2308" max="2331" width="9.44140625" style="1" customWidth="1"/>
    <col min="2332" max="2560" width="10.6640625" style="1"/>
    <col min="2561" max="2561" width="4.6640625" style="1" customWidth="1"/>
    <col min="2562" max="2562" width="9.44140625" style="1" customWidth="1"/>
    <col min="2563" max="2563" width="9.33203125" style="1" customWidth="1"/>
    <col min="2564" max="2587" width="9.44140625" style="1" customWidth="1"/>
    <col min="2588" max="2816" width="10.6640625" style="1"/>
    <col min="2817" max="2817" width="4.6640625" style="1" customWidth="1"/>
    <col min="2818" max="2818" width="9.44140625" style="1" customWidth="1"/>
    <col min="2819" max="2819" width="9.33203125" style="1" customWidth="1"/>
    <col min="2820" max="2843" width="9.44140625" style="1" customWidth="1"/>
    <col min="2844" max="3072" width="10.6640625" style="1"/>
    <col min="3073" max="3073" width="4.6640625" style="1" customWidth="1"/>
    <col min="3074" max="3074" width="9.44140625" style="1" customWidth="1"/>
    <col min="3075" max="3075" width="9.33203125" style="1" customWidth="1"/>
    <col min="3076" max="3099" width="9.44140625" style="1" customWidth="1"/>
    <col min="3100" max="3328" width="10.6640625" style="1"/>
    <col min="3329" max="3329" width="4.6640625" style="1" customWidth="1"/>
    <col min="3330" max="3330" width="9.44140625" style="1" customWidth="1"/>
    <col min="3331" max="3331" width="9.33203125" style="1" customWidth="1"/>
    <col min="3332" max="3355" width="9.44140625" style="1" customWidth="1"/>
    <col min="3356" max="3584" width="10.6640625" style="1"/>
    <col min="3585" max="3585" width="4.6640625" style="1" customWidth="1"/>
    <col min="3586" max="3586" width="9.44140625" style="1" customWidth="1"/>
    <col min="3587" max="3587" width="9.33203125" style="1" customWidth="1"/>
    <col min="3588" max="3611" width="9.44140625" style="1" customWidth="1"/>
    <col min="3612" max="3840" width="10.6640625" style="1"/>
    <col min="3841" max="3841" width="4.6640625" style="1" customWidth="1"/>
    <col min="3842" max="3842" width="9.44140625" style="1" customWidth="1"/>
    <col min="3843" max="3843" width="9.33203125" style="1" customWidth="1"/>
    <col min="3844" max="3867" width="9.44140625" style="1" customWidth="1"/>
    <col min="3868" max="4096" width="10.6640625" style="1"/>
    <col min="4097" max="4097" width="4.6640625" style="1" customWidth="1"/>
    <col min="4098" max="4098" width="9.44140625" style="1" customWidth="1"/>
    <col min="4099" max="4099" width="9.33203125" style="1" customWidth="1"/>
    <col min="4100" max="4123" width="9.44140625" style="1" customWidth="1"/>
    <col min="4124" max="4352" width="10.6640625" style="1"/>
    <col min="4353" max="4353" width="4.6640625" style="1" customWidth="1"/>
    <col min="4354" max="4354" width="9.44140625" style="1" customWidth="1"/>
    <col min="4355" max="4355" width="9.33203125" style="1" customWidth="1"/>
    <col min="4356" max="4379" width="9.44140625" style="1" customWidth="1"/>
    <col min="4380" max="4608" width="10.6640625" style="1"/>
    <col min="4609" max="4609" width="4.6640625" style="1" customWidth="1"/>
    <col min="4610" max="4610" width="9.44140625" style="1" customWidth="1"/>
    <col min="4611" max="4611" width="9.33203125" style="1" customWidth="1"/>
    <col min="4612" max="4635" width="9.44140625" style="1" customWidth="1"/>
    <col min="4636" max="4864" width="10.6640625" style="1"/>
    <col min="4865" max="4865" width="4.6640625" style="1" customWidth="1"/>
    <col min="4866" max="4866" width="9.44140625" style="1" customWidth="1"/>
    <col min="4867" max="4867" width="9.33203125" style="1" customWidth="1"/>
    <col min="4868" max="4891" width="9.44140625" style="1" customWidth="1"/>
    <col min="4892" max="5120" width="10.6640625" style="1"/>
    <col min="5121" max="5121" width="4.6640625" style="1" customWidth="1"/>
    <col min="5122" max="5122" width="9.44140625" style="1" customWidth="1"/>
    <col min="5123" max="5123" width="9.33203125" style="1" customWidth="1"/>
    <col min="5124" max="5147" width="9.44140625" style="1" customWidth="1"/>
    <col min="5148" max="5376" width="10.6640625" style="1"/>
    <col min="5377" max="5377" width="4.6640625" style="1" customWidth="1"/>
    <col min="5378" max="5378" width="9.44140625" style="1" customWidth="1"/>
    <col min="5379" max="5379" width="9.33203125" style="1" customWidth="1"/>
    <col min="5380" max="5403" width="9.44140625" style="1" customWidth="1"/>
    <col min="5404" max="5632" width="10.6640625" style="1"/>
    <col min="5633" max="5633" width="4.6640625" style="1" customWidth="1"/>
    <col min="5634" max="5634" width="9.44140625" style="1" customWidth="1"/>
    <col min="5635" max="5635" width="9.33203125" style="1" customWidth="1"/>
    <col min="5636" max="5659" width="9.44140625" style="1" customWidth="1"/>
    <col min="5660" max="5888" width="10.6640625" style="1"/>
    <col min="5889" max="5889" width="4.6640625" style="1" customWidth="1"/>
    <col min="5890" max="5890" width="9.44140625" style="1" customWidth="1"/>
    <col min="5891" max="5891" width="9.33203125" style="1" customWidth="1"/>
    <col min="5892" max="5915" width="9.44140625" style="1" customWidth="1"/>
    <col min="5916" max="6144" width="10.6640625" style="1"/>
    <col min="6145" max="6145" width="4.6640625" style="1" customWidth="1"/>
    <col min="6146" max="6146" width="9.44140625" style="1" customWidth="1"/>
    <col min="6147" max="6147" width="9.33203125" style="1" customWidth="1"/>
    <col min="6148" max="6171" width="9.44140625" style="1" customWidth="1"/>
    <col min="6172" max="6400" width="10.6640625" style="1"/>
    <col min="6401" max="6401" width="4.6640625" style="1" customWidth="1"/>
    <col min="6402" max="6402" width="9.44140625" style="1" customWidth="1"/>
    <col min="6403" max="6403" width="9.33203125" style="1" customWidth="1"/>
    <col min="6404" max="6427" width="9.44140625" style="1" customWidth="1"/>
    <col min="6428" max="6656" width="10.6640625" style="1"/>
    <col min="6657" max="6657" width="4.6640625" style="1" customWidth="1"/>
    <col min="6658" max="6658" width="9.44140625" style="1" customWidth="1"/>
    <col min="6659" max="6659" width="9.33203125" style="1" customWidth="1"/>
    <col min="6660" max="6683" width="9.44140625" style="1" customWidth="1"/>
    <col min="6684" max="6912" width="10.6640625" style="1"/>
    <col min="6913" max="6913" width="4.6640625" style="1" customWidth="1"/>
    <col min="6914" max="6914" width="9.44140625" style="1" customWidth="1"/>
    <col min="6915" max="6915" width="9.33203125" style="1" customWidth="1"/>
    <col min="6916" max="6939" width="9.44140625" style="1" customWidth="1"/>
    <col min="6940" max="7168" width="10.6640625" style="1"/>
    <col min="7169" max="7169" width="4.6640625" style="1" customWidth="1"/>
    <col min="7170" max="7170" width="9.44140625" style="1" customWidth="1"/>
    <col min="7171" max="7171" width="9.33203125" style="1" customWidth="1"/>
    <col min="7172" max="7195" width="9.44140625" style="1" customWidth="1"/>
    <col min="7196" max="7424" width="10.6640625" style="1"/>
    <col min="7425" max="7425" width="4.6640625" style="1" customWidth="1"/>
    <col min="7426" max="7426" width="9.44140625" style="1" customWidth="1"/>
    <col min="7427" max="7427" width="9.33203125" style="1" customWidth="1"/>
    <col min="7428" max="7451" width="9.44140625" style="1" customWidth="1"/>
    <col min="7452" max="7680" width="10.6640625" style="1"/>
    <col min="7681" max="7681" width="4.6640625" style="1" customWidth="1"/>
    <col min="7682" max="7682" width="9.44140625" style="1" customWidth="1"/>
    <col min="7683" max="7683" width="9.33203125" style="1" customWidth="1"/>
    <col min="7684" max="7707" width="9.44140625" style="1" customWidth="1"/>
    <col min="7708" max="7936" width="10.6640625" style="1"/>
    <col min="7937" max="7937" width="4.6640625" style="1" customWidth="1"/>
    <col min="7938" max="7938" width="9.44140625" style="1" customWidth="1"/>
    <col min="7939" max="7939" width="9.33203125" style="1" customWidth="1"/>
    <col min="7940" max="7963" width="9.44140625" style="1" customWidth="1"/>
    <col min="7964" max="8192" width="10.6640625" style="1"/>
    <col min="8193" max="8193" width="4.6640625" style="1" customWidth="1"/>
    <col min="8194" max="8194" width="9.44140625" style="1" customWidth="1"/>
    <col min="8195" max="8195" width="9.33203125" style="1" customWidth="1"/>
    <col min="8196" max="8219" width="9.44140625" style="1" customWidth="1"/>
    <col min="8220" max="8448" width="10.6640625" style="1"/>
    <col min="8449" max="8449" width="4.6640625" style="1" customWidth="1"/>
    <col min="8450" max="8450" width="9.44140625" style="1" customWidth="1"/>
    <col min="8451" max="8451" width="9.33203125" style="1" customWidth="1"/>
    <col min="8452" max="8475" width="9.44140625" style="1" customWidth="1"/>
    <col min="8476" max="8704" width="10.6640625" style="1"/>
    <col min="8705" max="8705" width="4.6640625" style="1" customWidth="1"/>
    <col min="8706" max="8706" width="9.44140625" style="1" customWidth="1"/>
    <col min="8707" max="8707" width="9.33203125" style="1" customWidth="1"/>
    <col min="8708" max="8731" width="9.44140625" style="1" customWidth="1"/>
    <col min="8732" max="8960" width="10.6640625" style="1"/>
    <col min="8961" max="8961" width="4.6640625" style="1" customWidth="1"/>
    <col min="8962" max="8962" width="9.44140625" style="1" customWidth="1"/>
    <col min="8963" max="8963" width="9.33203125" style="1" customWidth="1"/>
    <col min="8964" max="8987" width="9.44140625" style="1" customWidth="1"/>
    <col min="8988" max="9216" width="10.6640625" style="1"/>
    <col min="9217" max="9217" width="4.6640625" style="1" customWidth="1"/>
    <col min="9218" max="9218" width="9.44140625" style="1" customWidth="1"/>
    <col min="9219" max="9219" width="9.33203125" style="1" customWidth="1"/>
    <col min="9220" max="9243" width="9.44140625" style="1" customWidth="1"/>
    <col min="9244" max="9472" width="10.6640625" style="1"/>
    <col min="9473" max="9473" width="4.6640625" style="1" customWidth="1"/>
    <col min="9474" max="9474" width="9.44140625" style="1" customWidth="1"/>
    <col min="9475" max="9475" width="9.33203125" style="1" customWidth="1"/>
    <col min="9476" max="9499" width="9.44140625" style="1" customWidth="1"/>
    <col min="9500" max="9728" width="10.6640625" style="1"/>
    <col min="9729" max="9729" width="4.6640625" style="1" customWidth="1"/>
    <col min="9730" max="9730" width="9.44140625" style="1" customWidth="1"/>
    <col min="9731" max="9731" width="9.33203125" style="1" customWidth="1"/>
    <col min="9732" max="9755" width="9.44140625" style="1" customWidth="1"/>
    <col min="9756" max="9984" width="10.6640625" style="1"/>
    <col min="9985" max="9985" width="4.6640625" style="1" customWidth="1"/>
    <col min="9986" max="9986" width="9.44140625" style="1" customWidth="1"/>
    <col min="9987" max="9987" width="9.33203125" style="1" customWidth="1"/>
    <col min="9988" max="10011" width="9.44140625" style="1" customWidth="1"/>
    <col min="10012" max="10240" width="10.6640625" style="1"/>
    <col min="10241" max="10241" width="4.6640625" style="1" customWidth="1"/>
    <col min="10242" max="10242" width="9.44140625" style="1" customWidth="1"/>
    <col min="10243" max="10243" width="9.33203125" style="1" customWidth="1"/>
    <col min="10244" max="10267" width="9.44140625" style="1" customWidth="1"/>
    <col min="10268" max="10496" width="10.6640625" style="1"/>
    <col min="10497" max="10497" width="4.6640625" style="1" customWidth="1"/>
    <col min="10498" max="10498" width="9.44140625" style="1" customWidth="1"/>
    <col min="10499" max="10499" width="9.33203125" style="1" customWidth="1"/>
    <col min="10500" max="10523" width="9.44140625" style="1" customWidth="1"/>
    <col min="10524" max="10752" width="10.6640625" style="1"/>
    <col min="10753" max="10753" width="4.6640625" style="1" customWidth="1"/>
    <col min="10754" max="10754" width="9.44140625" style="1" customWidth="1"/>
    <col min="10755" max="10755" width="9.33203125" style="1" customWidth="1"/>
    <col min="10756" max="10779" width="9.44140625" style="1" customWidth="1"/>
    <col min="10780" max="11008" width="10.6640625" style="1"/>
    <col min="11009" max="11009" width="4.6640625" style="1" customWidth="1"/>
    <col min="11010" max="11010" width="9.44140625" style="1" customWidth="1"/>
    <col min="11011" max="11011" width="9.33203125" style="1" customWidth="1"/>
    <col min="11012" max="11035" width="9.44140625" style="1" customWidth="1"/>
    <col min="11036" max="11264" width="10.6640625" style="1"/>
    <col min="11265" max="11265" width="4.6640625" style="1" customWidth="1"/>
    <col min="11266" max="11266" width="9.44140625" style="1" customWidth="1"/>
    <col min="11267" max="11267" width="9.33203125" style="1" customWidth="1"/>
    <col min="11268" max="11291" width="9.44140625" style="1" customWidth="1"/>
    <col min="11292" max="11520" width="10.6640625" style="1"/>
    <col min="11521" max="11521" width="4.6640625" style="1" customWidth="1"/>
    <col min="11522" max="11522" width="9.44140625" style="1" customWidth="1"/>
    <col min="11523" max="11523" width="9.33203125" style="1" customWidth="1"/>
    <col min="11524" max="11547" width="9.44140625" style="1" customWidth="1"/>
    <col min="11548" max="11776" width="10.6640625" style="1"/>
    <col min="11777" max="11777" width="4.6640625" style="1" customWidth="1"/>
    <col min="11778" max="11778" width="9.44140625" style="1" customWidth="1"/>
    <col min="11779" max="11779" width="9.33203125" style="1" customWidth="1"/>
    <col min="11780" max="11803" width="9.44140625" style="1" customWidth="1"/>
    <col min="11804" max="12032" width="10.6640625" style="1"/>
    <col min="12033" max="12033" width="4.6640625" style="1" customWidth="1"/>
    <col min="12034" max="12034" width="9.44140625" style="1" customWidth="1"/>
    <col min="12035" max="12035" width="9.33203125" style="1" customWidth="1"/>
    <col min="12036" max="12059" width="9.44140625" style="1" customWidth="1"/>
    <col min="12060" max="12288" width="10.6640625" style="1"/>
    <col min="12289" max="12289" width="4.6640625" style="1" customWidth="1"/>
    <col min="12290" max="12290" width="9.44140625" style="1" customWidth="1"/>
    <col min="12291" max="12291" width="9.33203125" style="1" customWidth="1"/>
    <col min="12292" max="12315" width="9.44140625" style="1" customWidth="1"/>
    <col min="12316" max="12544" width="10.6640625" style="1"/>
    <col min="12545" max="12545" width="4.6640625" style="1" customWidth="1"/>
    <col min="12546" max="12546" width="9.44140625" style="1" customWidth="1"/>
    <col min="12547" max="12547" width="9.33203125" style="1" customWidth="1"/>
    <col min="12548" max="12571" width="9.44140625" style="1" customWidth="1"/>
    <col min="12572" max="12800" width="10.6640625" style="1"/>
    <col min="12801" max="12801" width="4.6640625" style="1" customWidth="1"/>
    <col min="12802" max="12802" width="9.44140625" style="1" customWidth="1"/>
    <col min="12803" max="12803" width="9.33203125" style="1" customWidth="1"/>
    <col min="12804" max="12827" width="9.44140625" style="1" customWidth="1"/>
    <col min="12828" max="13056" width="10.6640625" style="1"/>
    <col min="13057" max="13057" width="4.6640625" style="1" customWidth="1"/>
    <col min="13058" max="13058" width="9.44140625" style="1" customWidth="1"/>
    <col min="13059" max="13059" width="9.33203125" style="1" customWidth="1"/>
    <col min="13060" max="13083" width="9.44140625" style="1" customWidth="1"/>
    <col min="13084" max="13312" width="10.6640625" style="1"/>
    <col min="13313" max="13313" width="4.6640625" style="1" customWidth="1"/>
    <col min="13314" max="13314" width="9.44140625" style="1" customWidth="1"/>
    <col min="13315" max="13315" width="9.33203125" style="1" customWidth="1"/>
    <col min="13316" max="13339" width="9.44140625" style="1" customWidth="1"/>
    <col min="13340" max="13568" width="10.6640625" style="1"/>
    <col min="13569" max="13569" width="4.6640625" style="1" customWidth="1"/>
    <col min="13570" max="13570" width="9.44140625" style="1" customWidth="1"/>
    <col min="13571" max="13571" width="9.33203125" style="1" customWidth="1"/>
    <col min="13572" max="13595" width="9.44140625" style="1" customWidth="1"/>
    <col min="13596" max="13824" width="10.6640625" style="1"/>
    <col min="13825" max="13825" width="4.6640625" style="1" customWidth="1"/>
    <col min="13826" max="13826" width="9.44140625" style="1" customWidth="1"/>
    <col min="13827" max="13827" width="9.33203125" style="1" customWidth="1"/>
    <col min="13828" max="13851" width="9.44140625" style="1" customWidth="1"/>
    <col min="13852" max="14080" width="10.6640625" style="1"/>
    <col min="14081" max="14081" width="4.6640625" style="1" customWidth="1"/>
    <col min="14082" max="14082" width="9.44140625" style="1" customWidth="1"/>
    <col min="14083" max="14083" width="9.33203125" style="1" customWidth="1"/>
    <col min="14084" max="14107" width="9.44140625" style="1" customWidth="1"/>
    <col min="14108" max="14336" width="10.6640625" style="1"/>
    <col min="14337" max="14337" width="4.6640625" style="1" customWidth="1"/>
    <col min="14338" max="14338" width="9.44140625" style="1" customWidth="1"/>
    <col min="14339" max="14339" width="9.33203125" style="1" customWidth="1"/>
    <col min="14340" max="14363" width="9.44140625" style="1" customWidth="1"/>
    <col min="14364" max="14592" width="10.6640625" style="1"/>
    <col min="14593" max="14593" width="4.6640625" style="1" customWidth="1"/>
    <col min="14594" max="14594" width="9.44140625" style="1" customWidth="1"/>
    <col min="14595" max="14595" width="9.33203125" style="1" customWidth="1"/>
    <col min="14596" max="14619" width="9.44140625" style="1" customWidth="1"/>
    <col min="14620" max="14848" width="10.6640625" style="1"/>
    <col min="14849" max="14849" width="4.6640625" style="1" customWidth="1"/>
    <col min="14850" max="14850" width="9.44140625" style="1" customWidth="1"/>
    <col min="14851" max="14851" width="9.33203125" style="1" customWidth="1"/>
    <col min="14852" max="14875" width="9.44140625" style="1" customWidth="1"/>
    <col min="14876" max="15104" width="10.6640625" style="1"/>
    <col min="15105" max="15105" width="4.6640625" style="1" customWidth="1"/>
    <col min="15106" max="15106" width="9.44140625" style="1" customWidth="1"/>
    <col min="15107" max="15107" width="9.33203125" style="1" customWidth="1"/>
    <col min="15108" max="15131" width="9.44140625" style="1" customWidth="1"/>
    <col min="15132" max="15360" width="10.6640625" style="1"/>
    <col min="15361" max="15361" width="4.6640625" style="1" customWidth="1"/>
    <col min="15362" max="15362" width="9.44140625" style="1" customWidth="1"/>
    <col min="15363" max="15363" width="9.33203125" style="1" customWidth="1"/>
    <col min="15364" max="15387" width="9.44140625" style="1" customWidth="1"/>
    <col min="15388" max="15616" width="10.6640625" style="1"/>
    <col min="15617" max="15617" width="4.6640625" style="1" customWidth="1"/>
    <col min="15618" max="15618" width="9.44140625" style="1" customWidth="1"/>
    <col min="15619" max="15619" width="9.33203125" style="1" customWidth="1"/>
    <col min="15620" max="15643" width="9.44140625" style="1" customWidth="1"/>
    <col min="15644" max="15872" width="10.6640625" style="1"/>
    <col min="15873" max="15873" width="4.6640625" style="1" customWidth="1"/>
    <col min="15874" max="15874" width="9.44140625" style="1" customWidth="1"/>
    <col min="15875" max="15875" width="9.33203125" style="1" customWidth="1"/>
    <col min="15876" max="15899" width="9.44140625" style="1" customWidth="1"/>
    <col min="15900" max="16128" width="10.6640625" style="1"/>
    <col min="16129" max="16129" width="4.6640625" style="1" customWidth="1"/>
    <col min="16130" max="16130" width="9.44140625" style="1" customWidth="1"/>
    <col min="16131" max="16131" width="9.33203125" style="1" customWidth="1"/>
    <col min="16132" max="16155" width="9.44140625" style="1" customWidth="1"/>
    <col min="16156" max="16384" width="10.6640625" style="1"/>
  </cols>
  <sheetData>
    <row r="1" spans="2:27" ht="14.25" customHeight="1" thickBot="1">
      <c r="Y1" s="1"/>
    </row>
    <row r="2" spans="2:27" ht="22.5" customHeigh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27" ht="12" customHeight="1">
      <c r="B3" s="5"/>
      <c r="C3" s="53"/>
      <c r="D3" s="53"/>
      <c r="Y3" s="1"/>
    </row>
    <row r="4" spans="2:27" s="6" customFormat="1" ht="12" customHeight="1">
      <c r="B4" s="7" t="s">
        <v>44</v>
      </c>
      <c r="C4" s="8"/>
      <c r="W4" s="52" t="s">
        <v>1</v>
      </c>
      <c r="X4" s="52"/>
      <c r="Y4" s="52"/>
      <c r="Z4" s="52"/>
      <c r="AA4" s="52"/>
    </row>
    <row r="5" spans="2:27" ht="6.75" customHeight="1">
      <c r="B5" s="9"/>
      <c r="W5" s="10"/>
      <c r="X5" s="10"/>
      <c r="Y5" s="10"/>
      <c r="Z5" s="10"/>
      <c r="AA5" s="10"/>
    </row>
    <row r="6" spans="2:27" s="11" customFormat="1" ht="22.5" customHeight="1">
      <c r="B6" s="12" t="s">
        <v>16</v>
      </c>
      <c r="C6" s="20" t="s">
        <v>2</v>
      </c>
      <c r="D6" s="13"/>
      <c r="E6" s="21"/>
      <c r="F6" s="21"/>
      <c r="G6" s="21"/>
      <c r="H6" s="13"/>
      <c r="I6" s="13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/>
      <c r="W6" s="24" t="s">
        <v>3</v>
      </c>
      <c r="X6" s="25" t="s">
        <v>17</v>
      </c>
      <c r="Y6" s="42" t="s">
        <v>18</v>
      </c>
      <c r="Z6" s="51"/>
      <c r="AA6" s="40"/>
    </row>
    <row r="7" spans="2:27" s="11" customFormat="1" ht="22.5" customHeight="1">
      <c r="B7" s="16"/>
      <c r="C7" s="47" t="s">
        <v>43</v>
      </c>
      <c r="D7" s="49" t="s">
        <v>4</v>
      </c>
      <c r="E7" s="17"/>
      <c r="F7" s="17"/>
      <c r="G7" s="18"/>
      <c r="H7" s="47" t="s">
        <v>5</v>
      </c>
      <c r="I7" s="47" t="s">
        <v>6</v>
      </c>
      <c r="J7" s="43" t="s">
        <v>19</v>
      </c>
      <c r="K7" s="45" t="s">
        <v>20</v>
      </c>
      <c r="L7" s="45" t="s">
        <v>21</v>
      </c>
      <c r="M7" s="45" t="s">
        <v>40</v>
      </c>
      <c r="N7" s="43" t="s">
        <v>23</v>
      </c>
      <c r="O7" s="45" t="s">
        <v>24</v>
      </c>
      <c r="P7" s="45" t="s">
        <v>25</v>
      </c>
      <c r="Q7" s="45" t="s">
        <v>26</v>
      </c>
      <c r="R7" s="43" t="s">
        <v>27</v>
      </c>
      <c r="S7" s="45" t="s">
        <v>28</v>
      </c>
      <c r="T7" s="45" t="s">
        <v>29</v>
      </c>
      <c r="U7" s="43" t="s">
        <v>30</v>
      </c>
      <c r="V7" s="43" t="s">
        <v>31</v>
      </c>
      <c r="W7" s="15" t="s">
        <v>7</v>
      </c>
      <c r="X7" s="43" t="s">
        <v>32</v>
      </c>
      <c r="Y7" s="39" t="s">
        <v>8</v>
      </c>
      <c r="Z7" s="39" t="s">
        <v>9</v>
      </c>
      <c r="AA7" s="41" t="s">
        <v>10</v>
      </c>
    </row>
    <row r="8" spans="2:27" s="11" customFormat="1" ht="22.5" customHeight="1">
      <c r="B8" s="14" t="s">
        <v>11</v>
      </c>
      <c r="C8" s="48"/>
      <c r="D8" s="50"/>
      <c r="E8" s="19" t="s">
        <v>12</v>
      </c>
      <c r="F8" s="19" t="s">
        <v>13</v>
      </c>
      <c r="G8" s="19" t="s">
        <v>14</v>
      </c>
      <c r="H8" s="48"/>
      <c r="I8" s="48"/>
      <c r="J8" s="44"/>
      <c r="K8" s="46"/>
      <c r="L8" s="46"/>
      <c r="M8" s="46"/>
      <c r="N8" s="44"/>
      <c r="O8" s="46"/>
      <c r="P8" s="46"/>
      <c r="Q8" s="46"/>
      <c r="R8" s="44"/>
      <c r="S8" s="46"/>
      <c r="T8" s="46"/>
      <c r="U8" s="44"/>
      <c r="V8" s="44"/>
      <c r="W8" s="19" t="s">
        <v>15</v>
      </c>
      <c r="X8" s="44"/>
      <c r="Y8" s="40"/>
      <c r="Z8" s="40"/>
      <c r="AA8" s="42"/>
    </row>
    <row r="9" spans="2:27" ht="22.5" customHeight="1">
      <c r="B9" s="36" t="s">
        <v>42</v>
      </c>
      <c r="C9" s="32">
        <f t="shared" ref="C9:C13" si="0">SUM(E9:V9)</f>
        <v>3683890</v>
      </c>
      <c r="D9" s="32">
        <f t="shared" ref="D9:D13" si="1">SUM(E9:G9)</f>
        <v>116749</v>
      </c>
      <c r="E9" s="32">
        <v>105658</v>
      </c>
      <c r="F9" s="32">
        <v>8680</v>
      </c>
      <c r="G9" s="32">
        <v>2411</v>
      </c>
      <c r="H9" s="32">
        <v>10537</v>
      </c>
      <c r="I9" s="32">
        <v>602938</v>
      </c>
      <c r="J9" s="32">
        <v>150112</v>
      </c>
      <c r="K9" s="32">
        <v>286357</v>
      </c>
      <c r="L9" s="32">
        <v>389784</v>
      </c>
      <c r="M9" s="32">
        <v>150439</v>
      </c>
      <c r="N9" s="32">
        <v>107861</v>
      </c>
      <c r="O9" s="32">
        <v>103335</v>
      </c>
      <c r="P9" s="32">
        <v>169849</v>
      </c>
      <c r="Q9" s="32">
        <v>427013</v>
      </c>
      <c r="R9" s="32">
        <v>213349</v>
      </c>
      <c r="S9" s="32">
        <v>257895</v>
      </c>
      <c r="T9" s="32">
        <v>167633</v>
      </c>
      <c r="U9" s="32">
        <v>330707</v>
      </c>
      <c r="V9" s="32">
        <v>199332</v>
      </c>
      <c r="W9" s="32">
        <v>-9501</v>
      </c>
      <c r="X9" s="32">
        <f t="shared" ref="X9:X13" si="2">C9+W9</f>
        <v>3674389</v>
      </c>
      <c r="Y9" s="32">
        <v>116749</v>
      </c>
      <c r="Z9" s="32">
        <v>899832</v>
      </c>
      <c r="AA9" s="32">
        <v>2667309</v>
      </c>
    </row>
    <row r="10" spans="2:27" ht="22.5" customHeight="1">
      <c r="B10" s="31">
        <v>19</v>
      </c>
      <c r="C10" s="33">
        <f t="shared" si="0"/>
        <v>3597074</v>
      </c>
      <c r="D10" s="33">
        <f t="shared" si="1"/>
        <v>113377</v>
      </c>
      <c r="E10" s="33">
        <v>101577</v>
      </c>
      <c r="F10" s="33">
        <v>9436</v>
      </c>
      <c r="G10" s="33">
        <v>2364</v>
      </c>
      <c r="H10" s="33">
        <v>10144</v>
      </c>
      <c r="I10" s="33">
        <v>557337</v>
      </c>
      <c r="J10" s="33">
        <v>136214</v>
      </c>
      <c r="K10" s="33">
        <v>255694</v>
      </c>
      <c r="L10" s="33">
        <v>387595</v>
      </c>
      <c r="M10" s="33">
        <v>155745</v>
      </c>
      <c r="N10" s="33">
        <v>105698</v>
      </c>
      <c r="O10" s="33">
        <v>95678</v>
      </c>
      <c r="P10" s="33">
        <v>171266</v>
      </c>
      <c r="Q10" s="33">
        <v>427413</v>
      </c>
      <c r="R10" s="33">
        <v>216025</v>
      </c>
      <c r="S10" s="33">
        <v>259469</v>
      </c>
      <c r="T10" s="33">
        <v>172239</v>
      </c>
      <c r="U10" s="33">
        <v>340078</v>
      </c>
      <c r="V10" s="33">
        <v>193102</v>
      </c>
      <c r="W10" s="33">
        <v>-11016</v>
      </c>
      <c r="X10" s="33">
        <f t="shared" si="2"/>
        <v>3586058</v>
      </c>
      <c r="Y10" s="33">
        <v>113377</v>
      </c>
      <c r="Z10" s="33">
        <v>823175</v>
      </c>
      <c r="AA10" s="33">
        <v>2660522</v>
      </c>
    </row>
    <row r="11" spans="2:27" ht="22.5" customHeight="1">
      <c r="B11" s="35">
        <v>20</v>
      </c>
      <c r="C11" s="34">
        <f t="shared" si="0"/>
        <v>3363694</v>
      </c>
      <c r="D11" s="34">
        <f t="shared" si="1"/>
        <v>115372</v>
      </c>
      <c r="E11" s="34">
        <v>103865</v>
      </c>
      <c r="F11" s="34">
        <v>9235</v>
      </c>
      <c r="G11" s="34">
        <v>2272</v>
      </c>
      <c r="H11" s="34">
        <v>8829</v>
      </c>
      <c r="I11" s="34">
        <v>489949</v>
      </c>
      <c r="J11" s="34">
        <v>118159</v>
      </c>
      <c r="K11" s="34">
        <v>220669</v>
      </c>
      <c r="L11" s="34">
        <v>369836</v>
      </c>
      <c r="M11" s="34">
        <v>137846</v>
      </c>
      <c r="N11" s="34">
        <v>97168</v>
      </c>
      <c r="O11" s="34">
        <v>95839</v>
      </c>
      <c r="P11" s="34">
        <v>136055</v>
      </c>
      <c r="Q11" s="34">
        <v>428037</v>
      </c>
      <c r="R11" s="34">
        <v>209415</v>
      </c>
      <c r="S11" s="34">
        <v>253883</v>
      </c>
      <c r="T11" s="34">
        <v>168044</v>
      </c>
      <c r="U11" s="34">
        <v>333658</v>
      </c>
      <c r="V11" s="34">
        <v>180935</v>
      </c>
      <c r="W11" s="34">
        <v>-11148</v>
      </c>
      <c r="X11" s="34">
        <f t="shared" si="2"/>
        <v>3352546</v>
      </c>
      <c r="Y11" s="34">
        <v>115372</v>
      </c>
      <c r="Z11" s="34">
        <v>719447</v>
      </c>
      <c r="AA11" s="34">
        <v>2528875</v>
      </c>
    </row>
    <row r="12" spans="2:27" ht="22.5" customHeight="1">
      <c r="B12" s="31">
        <v>21</v>
      </c>
      <c r="C12" s="33">
        <f t="shared" si="0"/>
        <v>3292796</v>
      </c>
      <c r="D12" s="33">
        <f t="shared" si="1"/>
        <v>106725</v>
      </c>
      <c r="E12" s="33">
        <v>95213</v>
      </c>
      <c r="F12" s="33">
        <v>9241</v>
      </c>
      <c r="G12" s="33">
        <v>2271</v>
      </c>
      <c r="H12" s="33">
        <v>7041</v>
      </c>
      <c r="I12" s="33">
        <v>461689</v>
      </c>
      <c r="J12" s="33">
        <v>133858</v>
      </c>
      <c r="K12" s="33">
        <v>235463</v>
      </c>
      <c r="L12" s="33">
        <v>348055</v>
      </c>
      <c r="M12" s="33">
        <v>128291</v>
      </c>
      <c r="N12" s="33">
        <v>91525</v>
      </c>
      <c r="O12" s="33">
        <v>93758</v>
      </c>
      <c r="P12" s="33">
        <v>133371</v>
      </c>
      <c r="Q12" s="33">
        <v>434279</v>
      </c>
      <c r="R12" s="33">
        <v>186747</v>
      </c>
      <c r="S12" s="33">
        <v>249708</v>
      </c>
      <c r="T12" s="33">
        <v>168304</v>
      </c>
      <c r="U12" s="33">
        <v>343965</v>
      </c>
      <c r="V12" s="33">
        <v>170017</v>
      </c>
      <c r="W12" s="33">
        <v>-10792</v>
      </c>
      <c r="X12" s="33">
        <f t="shared" si="2"/>
        <v>3282004</v>
      </c>
      <c r="Y12" s="33">
        <v>106725</v>
      </c>
      <c r="Z12" s="33">
        <v>704193</v>
      </c>
      <c r="AA12" s="33">
        <v>2481878</v>
      </c>
    </row>
    <row r="13" spans="2:27" ht="22.5" customHeight="1">
      <c r="B13" s="31">
        <v>22</v>
      </c>
      <c r="C13" s="33">
        <f t="shared" si="0"/>
        <v>3292477</v>
      </c>
      <c r="D13" s="33">
        <f t="shared" si="1"/>
        <v>96344</v>
      </c>
      <c r="E13" s="33">
        <v>84059</v>
      </c>
      <c r="F13" s="33">
        <v>10396</v>
      </c>
      <c r="G13" s="33">
        <v>1889</v>
      </c>
      <c r="H13" s="33">
        <v>7709</v>
      </c>
      <c r="I13" s="33">
        <v>496341</v>
      </c>
      <c r="J13" s="33">
        <v>131847</v>
      </c>
      <c r="K13" s="33">
        <v>223548</v>
      </c>
      <c r="L13" s="33">
        <v>348486</v>
      </c>
      <c r="M13" s="33">
        <v>131058</v>
      </c>
      <c r="N13" s="33">
        <v>85960</v>
      </c>
      <c r="O13" s="33">
        <v>94321</v>
      </c>
      <c r="P13" s="33">
        <v>129409</v>
      </c>
      <c r="Q13" s="33">
        <v>432979</v>
      </c>
      <c r="R13" s="33">
        <v>181939</v>
      </c>
      <c r="S13" s="33">
        <v>238506</v>
      </c>
      <c r="T13" s="33">
        <v>172020</v>
      </c>
      <c r="U13" s="33">
        <v>358292</v>
      </c>
      <c r="V13" s="33">
        <v>163718</v>
      </c>
      <c r="W13" s="33">
        <v>-6084</v>
      </c>
      <c r="X13" s="33">
        <f t="shared" si="2"/>
        <v>3286393</v>
      </c>
      <c r="Y13" s="33">
        <v>96344</v>
      </c>
      <c r="Z13" s="33">
        <v>727598</v>
      </c>
      <c r="AA13" s="33">
        <v>2468535</v>
      </c>
    </row>
    <row r="14" spans="2:27" ht="22.5" customHeight="1">
      <c r="B14" s="31">
        <v>23</v>
      </c>
      <c r="C14" s="33">
        <f t="shared" ref="C14:C23" si="3">SUM(E14:V14)</f>
        <v>3306840</v>
      </c>
      <c r="D14" s="33">
        <f t="shared" ref="D14:D23" si="4">SUM(E14:G14)</f>
        <v>113275</v>
      </c>
      <c r="E14" s="33">
        <v>99451</v>
      </c>
      <c r="F14" s="33">
        <v>11879</v>
      </c>
      <c r="G14" s="33">
        <v>1945</v>
      </c>
      <c r="H14" s="33">
        <v>10762</v>
      </c>
      <c r="I14" s="33">
        <v>520293</v>
      </c>
      <c r="J14" s="33">
        <v>111968</v>
      </c>
      <c r="K14" s="33">
        <v>178330</v>
      </c>
      <c r="L14" s="33">
        <v>346019</v>
      </c>
      <c r="M14" s="33">
        <v>131382</v>
      </c>
      <c r="N14" s="33">
        <v>85657</v>
      </c>
      <c r="O14" s="33">
        <v>86488</v>
      </c>
      <c r="P14" s="33">
        <v>124078</v>
      </c>
      <c r="Q14" s="33">
        <v>453092</v>
      </c>
      <c r="R14" s="33">
        <v>194442</v>
      </c>
      <c r="S14" s="33">
        <v>233462</v>
      </c>
      <c r="T14" s="33">
        <v>175606</v>
      </c>
      <c r="U14" s="33">
        <v>380105</v>
      </c>
      <c r="V14" s="33">
        <v>161881</v>
      </c>
      <c r="W14" s="33">
        <v>-5644</v>
      </c>
      <c r="X14" s="33">
        <f t="shared" ref="X14:X24" si="5">C14+W14</f>
        <v>3301196</v>
      </c>
      <c r="Y14" s="33">
        <v>113275</v>
      </c>
      <c r="Z14" s="33">
        <v>709385</v>
      </c>
      <c r="AA14" s="33">
        <v>2484180</v>
      </c>
    </row>
    <row r="15" spans="2:27" ht="22.5" customHeight="1">
      <c r="B15" s="31">
        <v>24</v>
      </c>
      <c r="C15" s="33">
        <f t="shared" si="3"/>
        <v>3288742</v>
      </c>
      <c r="D15" s="33">
        <f t="shared" si="4"/>
        <v>123074</v>
      </c>
      <c r="E15" s="33">
        <v>110232</v>
      </c>
      <c r="F15" s="33">
        <v>11031</v>
      </c>
      <c r="G15" s="33">
        <v>1811</v>
      </c>
      <c r="H15" s="33">
        <v>10579</v>
      </c>
      <c r="I15" s="33">
        <v>474285</v>
      </c>
      <c r="J15" s="33">
        <v>122541</v>
      </c>
      <c r="K15" s="33">
        <v>185584</v>
      </c>
      <c r="L15" s="33">
        <v>358506</v>
      </c>
      <c r="M15" s="33">
        <v>136999</v>
      </c>
      <c r="N15" s="33">
        <v>80516</v>
      </c>
      <c r="O15" s="33">
        <v>85975</v>
      </c>
      <c r="P15" s="33">
        <v>119610</v>
      </c>
      <c r="Q15" s="33">
        <v>449595</v>
      </c>
      <c r="R15" s="33">
        <v>190962</v>
      </c>
      <c r="S15" s="33">
        <v>227730</v>
      </c>
      <c r="T15" s="33">
        <v>170064</v>
      </c>
      <c r="U15" s="33">
        <v>394457</v>
      </c>
      <c r="V15" s="33">
        <v>158265</v>
      </c>
      <c r="W15" s="33">
        <v>-4545</v>
      </c>
      <c r="X15" s="33">
        <f t="shared" si="5"/>
        <v>3284197</v>
      </c>
      <c r="Y15" s="33">
        <v>123074</v>
      </c>
      <c r="Z15" s="33">
        <v>670448</v>
      </c>
      <c r="AA15" s="33">
        <v>2495220</v>
      </c>
    </row>
    <row r="16" spans="2:27" ht="22.5" customHeight="1">
      <c r="B16" s="31">
        <v>25</v>
      </c>
      <c r="C16" s="33">
        <f t="shared" si="3"/>
        <v>3331423</v>
      </c>
      <c r="D16" s="33">
        <f t="shared" si="4"/>
        <v>111256</v>
      </c>
      <c r="E16" s="33">
        <v>98389</v>
      </c>
      <c r="F16" s="33">
        <v>11235</v>
      </c>
      <c r="G16" s="33">
        <v>1632</v>
      </c>
      <c r="H16" s="33">
        <v>11789</v>
      </c>
      <c r="I16" s="33">
        <v>454303</v>
      </c>
      <c r="J16" s="33">
        <v>144428</v>
      </c>
      <c r="K16" s="33">
        <v>216047</v>
      </c>
      <c r="L16" s="33">
        <v>374610</v>
      </c>
      <c r="M16" s="33">
        <v>130358</v>
      </c>
      <c r="N16" s="33">
        <v>85557</v>
      </c>
      <c r="O16" s="33">
        <v>86284</v>
      </c>
      <c r="P16" s="33">
        <v>123461</v>
      </c>
      <c r="Q16" s="33">
        <v>448178</v>
      </c>
      <c r="R16" s="33">
        <v>200061</v>
      </c>
      <c r="S16" s="33">
        <v>215858</v>
      </c>
      <c r="T16" s="33">
        <v>169073</v>
      </c>
      <c r="U16" s="33">
        <v>405036</v>
      </c>
      <c r="V16" s="33">
        <v>155124</v>
      </c>
      <c r="W16" s="33">
        <v>-2305</v>
      </c>
      <c r="X16" s="33">
        <f t="shared" si="5"/>
        <v>3329118</v>
      </c>
      <c r="Y16" s="33">
        <v>111256</v>
      </c>
      <c r="Z16" s="33">
        <v>682139</v>
      </c>
      <c r="AA16" s="33">
        <v>2538028</v>
      </c>
    </row>
    <row r="17" spans="2:27" ht="22.5" customHeight="1">
      <c r="B17" s="31">
        <v>26</v>
      </c>
      <c r="C17" s="33">
        <f t="shared" si="3"/>
        <v>3386418</v>
      </c>
      <c r="D17" s="33">
        <f t="shared" si="4"/>
        <v>84343</v>
      </c>
      <c r="E17" s="33">
        <v>70336</v>
      </c>
      <c r="F17" s="33">
        <v>12291</v>
      </c>
      <c r="G17" s="33">
        <v>1716</v>
      </c>
      <c r="H17" s="33">
        <v>13273</v>
      </c>
      <c r="I17" s="33">
        <v>503823</v>
      </c>
      <c r="J17" s="33">
        <v>151941</v>
      </c>
      <c r="K17" s="33">
        <v>220752</v>
      </c>
      <c r="L17" s="33">
        <v>370310</v>
      </c>
      <c r="M17" s="33">
        <v>141749</v>
      </c>
      <c r="N17" s="33">
        <v>88355</v>
      </c>
      <c r="O17" s="33">
        <v>82194</v>
      </c>
      <c r="P17" s="33">
        <v>120511</v>
      </c>
      <c r="Q17" s="33">
        <v>451670</v>
      </c>
      <c r="R17" s="33">
        <v>205697</v>
      </c>
      <c r="S17" s="33">
        <v>217326</v>
      </c>
      <c r="T17" s="33">
        <v>171697</v>
      </c>
      <c r="U17" s="33">
        <v>405819</v>
      </c>
      <c r="V17" s="33">
        <v>156958</v>
      </c>
      <c r="W17" s="33">
        <v>-8685</v>
      </c>
      <c r="X17" s="33">
        <f t="shared" si="5"/>
        <v>3377733</v>
      </c>
      <c r="Y17" s="33">
        <v>84343</v>
      </c>
      <c r="Z17" s="33">
        <v>737848</v>
      </c>
      <c r="AA17" s="33">
        <v>2564227</v>
      </c>
    </row>
    <row r="18" spans="2:27" ht="22.5" customHeight="1">
      <c r="B18" s="31">
        <v>27</v>
      </c>
      <c r="C18" s="33">
        <f t="shared" si="3"/>
        <v>3454651</v>
      </c>
      <c r="D18" s="33">
        <f t="shared" si="4"/>
        <v>96953</v>
      </c>
      <c r="E18" s="33">
        <v>83379</v>
      </c>
      <c r="F18" s="33">
        <v>11564</v>
      </c>
      <c r="G18" s="33">
        <v>2010</v>
      </c>
      <c r="H18" s="33">
        <v>13495</v>
      </c>
      <c r="I18" s="33">
        <v>524884</v>
      </c>
      <c r="J18" s="33">
        <v>161634</v>
      </c>
      <c r="K18" s="33">
        <v>215160</v>
      </c>
      <c r="L18" s="33">
        <v>364248</v>
      </c>
      <c r="M18" s="33">
        <v>144643</v>
      </c>
      <c r="N18" s="33">
        <v>89394</v>
      </c>
      <c r="O18" s="33">
        <v>82591</v>
      </c>
      <c r="P18" s="33">
        <v>122785</v>
      </c>
      <c r="Q18" s="33">
        <v>454357</v>
      </c>
      <c r="R18" s="33">
        <v>215081</v>
      </c>
      <c r="S18" s="33">
        <v>217253</v>
      </c>
      <c r="T18" s="33">
        <v>168159</v>
      </c>
      <c r="U18" s="33">
        <v>425655</v>
      </c>
      <c r="V18" s="33">
        <v>158359</v>
      </c>
      <c r="W18" s="33">
        <v>-18515</v>
      </c>
      <c r="X18" s="33">
        <f t="shared" si="5"/>
        <v>3436136</v>
      </c>
      <c r="Y18" s="33">
        <v>96953</v>
      </c>
      <c r="Z18" s="33">
        <v>753539</v>
      </c>
      <c r="AA18" s="33">
        <v>2604159</v>
      </c>
    </row>
    <row r="19" spans="2:27" ht="22.5" customHeight="1">
      <c r="B19" s="37">
        <v>28</v>
      </c>
      <c r="C19" s="33">
        <f t="shared" si="3"/>
        <v>3503707</v>
      </c>
      <c r="D19" s="33">
        <f t="shared" si="4"/>
        <v>108122</v>
      </c>
      <c r="E19" s="33">
        <v>95199</v>
      </c>
      <c r="F19" s="33">
        <v>11080</v>
      </c>
      <c r="G19" s="33">
        <v>1843</v>
      </c>
      <c r="H19" s="33">
        <v>12065</v>
      </c>
      <c r="I19" s="33">
        <v>516704</v>
      </c>
      <c r="J19" s="33">
        <v>176699</v>
      </c>
      <c r="K19" s="33">
        <v>246806</v>
      </c>
      <c r="L19" s="33">
        <v>360565</v>
      </c>
      <c r="M19" s="33">
        <v>142121</v>
      </c>
      <c r="N19" s="33">
        <v>98134</v>
      </c>
      <c r="O19" s="33">
        <v>84589</v>
      </c>
      <c r="P19" s="33">
        <v>117076</v>
      </c>
      <c r="Q19" s="33">
        <v>456295</v>
      </c>
      <c r="R19" s="33">
        <v>219280</v>
      </c>
      <c r="S19" s="33">
        <v>213817</v>
      </c>
      <c r="T19" s="33">
        <v>166269</v>
      </c>
      <c r="U19" s="33">
        <v>429543</v>
      </c>
      <c r="V19" s="33">
        <v>155622</v>
      </c>
      <c r="W19" s="33">
        <v>-18139</v>
      </c>
      <c r="X19" s="33">
        <f t="shared" si="5"/>
        <v>3485568</v>
      </c>
      <c r="Y19" s="33">
        <v>108122</v>
      </c>
      <c r="Z19" s="33">
        <v>775575</v>
      </c>
      <c r="AA19" s="33">
        <v>2620010</v>
      </c>
    </row>
    <row r="20" spans="2:27" ht="22.5" customHeight="1">
      <c r="B20" s="31">
        <v>29</v>
      </c>
      <c r="C20" s="33">
        <f t="shared" si="3"/>
        <v>3643274</v>
      </c>
      <c r="D20" s="33">
        <f t="shared" si="4"/>
        <v>112293</v>
      </c>
      <c r="E20" s="33">
        <v>99627</v>
      </c>
      <c r="F20" s="33">
        <v>10904</v>
      </c>
      <c r="G20" s="33">
        <v>1762</v>
      </c>
      <c r="H20" s="33">
        <v>13425</v>
      </c>
      <c r="I20" s="33">
        <v>625260</v>
      </c>
      <c r="J20" s="33">
        <v>173452</v>
      </c>
      <c r="K20" s="33">
        <v>252371</v>
      </c>
      <c r="L20" s="33">
        <v>372012</v>
      </c>
      <c r="M20" s="33">
        <v>145659</v>
      </c>
      <c r="N20" s="33">
        <v>100322</v>
      </c>
      <c r="O20" s="33">
        <v>83627</v>
      </c>
      <c r="P20" s="33">
        <v>114219</v>
      </c>
      <c r="Q20" s="33">
        <v>461396</v>
      </c>
      <c r="R20" s="33">
        <v>217568</v>
      </c>
      <c r="S20" s="33">
        <v>220123</v>
      </c>
      <c r="T20" s="33">
        <v>168747</v>
      </c>
      <c r="U20" s="33">
        <v>424087</v>
      </c>
      <c r="V20" s="33">
        <v>158713</v>
      </c>
      <c r="W20" s="33">
        <v>-24573</v>
      </c>
      <c r="X20" s="33">
        <f t="shared" si="5"/>
        <v>3618701</v>
      </c>
      <c r="Y20" s="33">
        <v>112293</v>
      </c>
      <c r="Z20" s="33">
        <v>891056</v>
      </c>
      <c r="AA20" s="33">
        <v>2639925</v>
      </c>
    </row>
    <row r="21" spans="2:27" ht="22.5" customHeight="1">
      <c r="B21" s="35">
        <v>30</v>
      </c>
      <c r="C21" s="34">
        <f t="shared" si="3"/>
        <v>3541620</v>
      </c>
      <c r="D21" s="34">
        <f t="shared" si="4"/>
        <v>110410</v>
      </c>
      <c r="E21" s="34">
        <v>97669</v>
      </c>
      <c r="F21" s="34">
        <v>11039</v>
      </c>
      <c r="G21" s="34">
        <v>1702</v>
      </c>
      <c r="H21" s="34">
        <v>13696</v>
      </c>
      <c r="I21" s="34">
        <v>529877</v>
      </c>
      <c r="J21" s="34">
        <v>168910</v>
      </c>
      <c r="K21" s="34">
        <v>263024</v>
      </c>
      <c r="L21" s="34">
        <v>369643</v>
      </c>
      <c r="M21" s="34">
        <v>142410</v>
      </c>
      <c r="N21" s="34">
        <v>99352</v>
      </c>
      <c r="O21" s="34">
        <v>82907</v>
      </c>
      <c r="P21" s="34">
        <v>117162</v>
      </c>
      <c r="Q21" s="34">
        <v>461574</v>
      </c>
      <c r="R21" s="34">
        <v>218658</v>
      </c>
      <c r="S21" s="34">
        <v>219953</v>
      </c>
      <c r="T21" s="34">
        <v>165892</v>
      </c>
      <c r="U21" s="34">
        <v>420123</v>
      </c>
      <c r="V21" s="34">
        <v>158029</v>
      </c>
      <c r="W21" s="34">
        <v>-19726</v>
      </c>
      <c r="X21" s="34">
        <f t="shared" si="5"/>
        <v>3521894</v>
      </c>
      <c r="Y21" s="34">
        <v>110410</v>
      </c>
      <c r="Z21" s="34">
        <v>806597</v>
      </c>
      <c r="AA21" s="34">
        <v>2624613</v>
      </c>
    </row>
    <row r="22" spans="2:27" ht="22.5" customHeight="1">
      <c r="B22" s="38" t="s">
        <v>45</v>
      </c>
      <c r="C22" s="32">
        <f t="shared" si="3"/>
        <v>3581919</v>
      </c>
      <c r="D22" s="32">
        <f t="shared" si="4"/>
        <v>109796</v>
      </c>
      <c r="E22" s="32">
        <v>97180</v>
      </c>
      <c r="F22" s="32">
        <v>11198</v>
      </c>
      <c r="G22" s="32">
        <v>1418</v>
      </c>
      <c r="H22" s="32">
        <v>14261</v>
      </c>
      <c r="I22" s="32">
        <v>539078</v>
      </c>
      <c r="J22" s="32">
        <v>184965</v>
      </c>
      <c r="K22" s="32">
        <v>289207</v>
      </c>
      <c r="L22" s="32">
        <v>364161</v>
      </c>
      <c r="M22" s="32">
        <v>143697</v>
      </c>
      <c r="N22" s="32">
        <v>91540</v>
      </c>
      <c r="O22" s="32">
        <v>78522</v>
      </c>
      <c r="P22" s="32">
        <v>117514</v>
      </c>
      <c r="Q22" s="32">
        <v>466126</v>
      </c>
      <c r="R22" s="32">
        <v>219476</v>
      </c>
      <c r="S22" s="32">
        <v>220297</v>
      </c>
      <c r="T22" s="32">
        <v>165228</v>
      </c>
      <c r="U22" s="32">
        <v>420824</v>
      </c>
      <c r="V22" s="32">
        <v>157227</v>
      </c>
      <c r="W22" s="32">
        <v>-24366</v>
      </c>
      <c r="X22" s="32">
        <f t="shared" si="5"/>
        <v>3557553</v>
      </c>
      <c r="Y22" s="32">
        <v>109796</v>
      </c>
      <c r="Z22" s="32">
        <v>842546</v>
      </c>
      <c r="AA22" s="32">
        <v>2629577</v>
      </c>
    </row>
    <row r="23" spans="2:27" ht="22.5" customHeight="1">
      <c r="B23" s="31" t="s">
        <v>47</v>
      </c>
      <c r="C23" s="33">
        <f t="shared" si="3"/>
        <v>3495327</v>
      </c>
      <c r="D23" s="33">
        <f t="shared" si="4"/>
        <v>104973</v>
      </c>
      <c r="E23" s="33">
        <v>93199</v>
      </c>
      <c r="F23" s="33">
        <v>10339</v>
      </c>
      <c r="G23" s="33">
        <v>1435</v>
      </c>
      <c r="H23" s="33">
        <v>13807</v>
      </c>
      <c r="I23" s="33">
        <v>552492</v>
      </c>
      <c r="J23" s="33">
        <v>184333</v>
      </c>
      <c r="K23" s="33">
        <v>295941</v>
      </c>
      <c r="L23" s="33">
        <v>340891</v>
      </c>
      <c r="M23" s="33">
        <v>128152</v>
      </c>
      <c r="N23" s="33">
        <v>50846</v>
      </c>
      <c r="O23" s="33">
        <v>80433</v>
      </c>
      <c r="P23" s="33">
        <v>109249</v>
      </c>
      <c r="Q23" s="33">
        <v>469304</v>
      </c>
      <c r="R23" s="33">
        <v>216178</v>
      </c>
      <c r="S23" s="33">
        <v>232893</v>
      </c>
      <c r="T23" s="33">
        <v>165818</v>
      </c>
      <c r="U23" s="33">
        <v>411800</v>
      </c>
      <c r="V23" s="33">
        <v>138217</v>
      </c>
      <c r="W23" s="33">
        <v>-25241</v>
      </c>
      <c r="X23" s="33">
        <f t="shared" si="5"/>
        <v>3470086</v>
      </c>
      <c r="Y23" s="33">
        <v>104973</v>
      </c>
      <c r="Z23" s="33">
        <v>862240</v>
      </c>
      <c r="AA23" s="33">
        <v>2528114</v>
      </c>
    </row>
    <row r="24" spans="2:27" ht="22.5" customHeight="1">
      <c r="B24" s="31" t="s">
        <v>48</v>
      </c>
      <c r="C24" s="33">
        <f>SUM(E24:V24)</f>
        <v>3552040</v>
      </c>
      <c r="D24" s="33">
        <f>SUM(E24:G24)</f>
        <v>89687</v>
      </c>
      <c r="E24" s="33">
        <v>77388</v>
      </c>
      <c r="F24" s="33">
        <v>10923</v>
      </c>
      <c r="G24" s="33">
        <v>1376</v>
      </c>
      <c r="H24" s="33">
        <v>14625</v>
      </c>
      <c r="I24" s="33">
        <v>622980</v>
      </c>
      <c r="J24" s="33">
        <v>160049</v>
      </c>
      <c r="K24" s="33">
        <v>278670</v>
      </c>
      <c r="L24" s="33">
        <v>357096</v>
      </c>
      <c r="M24" s="33">
        <v>152946</v>
      </c>
      <c r="N24" s="33">
        <v>47353</v>
      </c>
      <c r="O24" s="33">
        <v>78595</v>
      </c>
      <c r="P24" s="33">
        <v>110729</v>
      </c>
      <c r="Q24" s="33">
        <v>469242</v>
      </c>
      <c r="R24" s="33">
        <v>215147</v>
      </c>
      <c r="S24" s="33">
        <v>230081</v>
      </c>
      <c r="T24" s="33">
        <v>162895</v>
      </c>
      <c r="U24" s="33">
        <v>421341</v>
      </c>
      <c r="V24" s="33">
        <v>140604</v>
      </c>
      <c r="W24" s="33">
        <v>-6724</v>
      </c>
      <c r="X24" s="33">
        <f t="shared" si="5"/>
        <v>3545316</v>
      </c>
      <c r="Y24" s="33">
        <v>89687</v>
      </c>
      <c r="Z24" s="33">
        <v>916275</v>
      </c>
      <c r="AA24" s="33">
        <v>2546078</v>
      </c>
    </row>
    <row r="25" spans="2:27" ht="12" customHeight="1">
      <c r="Y25" s="1"/>
    </row>
    <row r="26" spans="2:27" ht="12" customHeight="1">
      <c r="B26" s="7" t="s">
        <v>33</v>
      </c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52" t="s">
        <v>1</v>
      </c>
      <c r="X26" s="52"/>
      <c r="Y26" s="52"/>
      <c r="Z26" s="52"/>
      <c r="AA26" s="52"/>
    </row>
    <row r="27" spans="2:27" ht="6.75" customHeight="1">
      <c r="B27" s="9"/>
      <c r="W27" s="10"/>
      <c r="X27" s="10"/>
      <c r="Y27" s="10"/>
      <c r="Z27" s="10"/>
      <c r="AA27" s="10"/>
    </row>
    <row r="28" spans="2:27" ht="22.5" customHeight="1">
      <c r="B28" s="12" t="s">
        <v>34</v>
      </c>
      <c r="C28" s="20" t="s">
        <v>35</v>
      </c>
      <c r="D28" s="13"/>
      <c r="E28" s="21"/>
      <c r="F28" s="21"/>
      <c r="G28" s="21"/>
      <c r="H28" s="13"/>
      <c r="I28" s="13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3"/>
      <c r="W28" s="24" t="s">
        <v>36</v>
      </c>
      <c r="X28" s="25" t="s">
        <v>37</v>
      </c>
      <c r="Y28" s="42" t="s">
        <v>18</v>
      </c>
      <c r="Z28" s="51"/>
      <c r="AA28" s="40"/>
    </row>
    <row r="29" spans="2:27" ht="22.5" customHeight="1">
      <c r="B29" s="16"/>
      <c r="C29" s="47" t="s">
        <v>43</v>
      </c>
      <c r="D29" s="49" t="s">
        <v>4</v>
      </c>
      <c r="E29" s="17"/>
      <c r="F29" s="17"/>
      <c r="G29" s="18"/>
      <c r="H29" s="47" t="s">
        <v>5</v>
      </c>
      <c r="I29" s="47" t="s">
        <v>6</v>
      </c>
      <c r="J29" s="43" t="s">
        <v>19</v>
      </c>
      <c r="K29" s="45" t="s">
        <v>20</v>
      </c>
      <c r="L29" s="45" t="s">
        <v>38</v>
      </c>
      <c r="M29" s="45" t="s">
        <v>22</v>
      </c>
      <c r="N29" s="43" t="s">
        <v>23</v>
      </c>
      <c r="O29" s="45" t="s">
        <v>24</v>
      </c>
      <c r="P29" s="45" t="s">
        <v>25</v>
      </c>
      <c r="Q29" s="45" t="s">
        <v>26</v>
      </c>
      <c r="R29" s="43" t="s">
        <v>27</v>
      </c>
      <c r="S29" s="45" t="s">
        <v>28</v>
      </c>
      <c r="T29" s="45" t="s">
        <v>29</v>
      </c>
      <c r="U29" s="43" t="s">
        <v>30</v>
      </c>
      <c r="V29" s="43" t="s">
        <v>31</v>
      </c>
      <c r="W29" s="15" t="s">
        <v>7</v>
      </c>
      <c r="X29" s="43" t="s">
        <v>32</v>
      </c>
      <c r="Y29" s="39" t="s">
        <v>8</v>
      </c>
      <c r="Z29" s="39" t="s">
        <v>9</v>
      </c>
      <c r="AA29" s="41" t="s">
        <v>10</v>
      </c>
    </row>
    <row r="30" spans="2:27" ht="22.5" customHeight="1">
      <c r="B30" s="14" t="s">
        <v>11</v>
      </c>
      <c r="C30" s="48"/>
      <c r="D30" s="50"/>
      <c r="E30" s="19" t="s">
        <v>12</v>
      </c>
      <c r="F30" s="19" t="s">
        <v>13</v>
      </c>
      <c r="G30" s="19" t="s">
        <v>14</v>
      </c>
      <c r="H30" s="48"/>
      <c r="I30" s="48"/>
      <c r="J30" s="44"/>
      <c r="K30" s="46"/>
      <c r="L30" s="46"/>
      <c r="M30" s="46"/>
      <c r="N30" s="44"/>
      <c r="O30" s="46"/>
      <c r="P30" s="46"/>
      <c r="Q30" s="46"/>
      <c r="R30" s="44"/>
      <c r="S30" s="46"/>
      <c r="T30" s="46"/>
      <c r="U30" s="44"/>
      <c r="V30" s="44"/>
      <c r="W30" s="19" t="s">
        <v>15</v>
      </c>
      <c r="X30" s="44"/>
      <c r="Y30" s="40"/>
      <c r="Z30" s="40"/>
      <c r="AA30" s="42"/>
    </row>
    <row r="31" spans="2:27" ht="22.5" customHeight="1">
      <c r="B31" s="36" t="s">
        <v>42</v>
      </c>
      <c r="C31" s="32">
        <v>288532</v>
      </c>
      <c r="D31" s="32">
        <v>13977</v>
      </c>
      <c r="E31" s="32">
        <v>13367</v>
      </c>
      <c r="F31" s="32">
        <v>601</v>
      </c>
      <c r="G31" s="32">
        <v>9</v>
      </c>
      <c r="H31" s="32">
        <v>2424</v>
      </c>
      <c r="I31" s="32">
        <v>49687</v>
      </c>
      <c r="J31" s="32">
        <v>6198</v>
      </c>
      <c r="K31" s="32">
        <v>24521</v>
      </c>
      <c r="L31" s="32">
        <v>24922</v>
      </c>
      <c r="M31" s="32">
        <v>7906</v>
      </c>
      <c r="N31" s="32">
        <v>6566</v>
      </c>
      <c r="O31" s="32">
        <v>5492</v>
      </c>
      <c r="P31" s="32">
        <v>11117</v>
      </c>
      <c r="Q31" s="32">
        <v>30493</v>
      </c>
      <c r="R31" s="32">
        <v>28342</v>
      </c>
      <c r="S31" s="32">
        <v>18187</v>
      </c>
      <c r="T31" s="32">
        <v>14202</v>
      </c>
      <c r="U31" s="32">
        <v>28823</v>
      </c>
      <c r="V31" s="32">
        <v>15668</v>
      </c>
      <c r="W31" s="32">
        <v>-744</v>
      </c>
      <c r="X31" s="32">
        <f t="shared" ref="X31:X35" si="6">C31+W31</f>
        <v>287788</v>
      </c>
      <c r="Y31" s="32">
        <v>13977</v>
      </c>
      <c r="Z31" s="32">
        <v>76632</v>
      </c>
      <c r="AA31" s="32">
        <v>197923</v>
      </c>
    </row>
    <row r="32" spans="2:27" ht="22.5" customHeight="1">
      <c r="B32" s="31">
        <v>19</v>
      </c>
      <c r="C32" s="33">
        <f t="shared" ref="C32:C35" si="7">SUM(E32:V32)</f>
        <v>276197</v>
      </c>
      <c r="D32" s="33">
        <f t="shared" ref="D32:D35" si="8">SUM(E32:G32)</f>
        <v>13754</v>
      </c>
      <c r="E32" s="33">
        <v>13094</v>
      </c>
      <c r="F32" s="33">
        <v>649</v>
      </c>
      <c r="G32" s="33">
        <v>11</v>
      </c>
      <c r="H32" s="33">
        <v>2081</v>
      </c>
      <c r="I32" s="33">
        <v>38611</v>
      </c>
      <c r="J32" s="33">
        <v>6183</v>
      </c>
      <c r="K32" s="33">
        <v>23331</v>
      </c>
      <c r="L32" s="33">
        <v>24862</v>
      </c>
      <c r="M32" s="33">
        <v>8519</v>
      </c>
      <c r="N32" s="33">
        <v>6785</v>
      </c>
      <c r="O32" s="33">
        <v>5218</v>
      </c>
      <c r="P32" s="33">
        <v>11186</v>
      </c>
      <c r="Q32" s="33">
        <v>30616</v>
      </c>
      <c r="R32" s="33">
        <v>26139</v>
      </c>
      <c r="S32" s="33">
        <v>18543</v>
      </c>
      <c r="T32" s="33">
        <v>14202</v>
      </c>
      <c r="U32" s="33">
        <v>30331</v>
      </c>
      <c r="V32" s="33">
        <v>15836</v>
      </c>
      <c r="W32" s="33">
        <v>-846</v>
      </c>
      <c r="X32" s="33">
        <f t="shared" si="6"/>
        <v>275351</v>
      </c>
      <c r="Y32" s="33">
        <v>13754</v>
      </c>
      <c r="Z32" s="33">
        <v>64023</v>
      </c>
      <c r="AA32" s="33">
        <v>198420</v>
      </c>
    </row>
    <row r="33" spans="2:27" ht="22.5" customHeight="1">
      <c r="B33" s="35">
        <v>20</v>
      </c>
      <c r="C33" s="34">
        <f t="shared" si="7"/>
        <v>266994</v>
      </c>
      <c r="D33" s="34">
        <f t="shared" si="8"/>
        <v>14097</v>
      </c>
      <c r="E33" s="34">
        <v>13460</v>
      </c>
      <c r="F33" s="34">
        <v>622</v>
      </c>
      <c r="G33" s="34">
        <v>15</v>
      </c>
      <c r="H33" s="34">
        <v>1578</v>
      </c>
      <c r="I33" s="34">
        <v>35359</v>
      </c>
      <c r="J33" s="34">
        <v>6074</v>
      </c>
      <c r="K33" s="34">
        <v>27000</v>
      </c>
      <c r="L33" s="34">
        <v>23803</v>
      </c>
      <c r="M33" s="34">
        <v>7682</v>
      </c>
      <c r="N33" s="34">
        <v>6559</v>
      </c>
      <c r="O33" s="34">
        <v>5505</v>
      </c>
      <c r="P33" s="34">
        <v>8410</v>
      </c>
      <c r="Q33" s="34">
        <v>30766</v>
      </c>
      <c r="R33" s="34">
        <v>22515</v>
      </c>
      <c r="S33" s="34">
        <v>18384</v>
      </c>
      <c r="T33" s="34">
        <v>13434</v>
      </c>
      <c r="U33" s="34">
        <v>30454</v>
      </c>
      <c r="V33" s="34">
        <v>15374</v>
      </c>
      <c r="W33" s="34">
        <v>-885</v>
      </c>
      <c r="X33" s="34">
        <f t="shared" si="6"/>
        <v>266109</v>
      </c>
      <c r="Y33" s="34">
        <v>14097</v>
      </c>
      <c r="Z33" s="34">
        <v>63937</v>
      </c>
      <c r="AA33" s="34">
        <v>188960</v>
      </c>
    </row>
    <row r="34" spans="2:27" ht="22.5" customHeight="1">
      <c r="B34" s="31">
        <v>21</v>
      </c>
      <c r="C34" s="33">
        <f t="shared" si="7"/>
        <v>245267</v>
      </c>
      <c r="D34" s="33">
        <f t="shared" si="8"/>
        <v>13194</v>
      </c>
      <c r="E34" s="33">
        <v>12563</v>
      </c>
      <c r="F34" s="33">
        <v>619</v>
      </c>
      <c r="G34" s="33">
        <v>12</v>
      </c>
      <c r="H34" s="33">
        <v>1042</v>
      </c>
      <c r="I34" s="33">
        <v>24379</v>
      </c>
      <c r="J34" s="33">
        <v>6565</v>
      </c>
      <c r="K34" s="33">
        <v>22649</v>
      </c>
      <c r="L34" s="33">
        <v>22481</v>
      </c>
      <c r="M34" s="33">
        <v>7664</v>
      </c>
      <c r="N34" s="33">
        <v>6516</v>
      </c>
      <c r="O34" s="33">
        <v>5776</v>
      </c>
      <c r="P34" s="33">
        <v>8086</v>
      </c>
      <c r="Q34" s="33">
        <v>31301</v>
      </c>
      <c r="R34" s="33">
        <v>17506</v>
      </c>
      <c r="S34" s="33">
        <v>18319</v>
      </c>
      <c r="T34" s="33">
        <v>13089</v>
      </c>
      <c r="U34" s="33">
        <v>31712</v>
      </c>
      <c r="V34" s="33">
        <v>14988</v>
      </c>
      <c r="W34" s="33">
        <v>-804</v>
      </c>
      <c r="X34" s="33">
        <f t="shared" si="6"/>
        <v>244463</v>
      </c>
      <c r="Y34" s="33">
        <v>13194</v>
      </c>
      <c r="Z34" s="33">
        <v>48070</v>
      </c>
      <c r="AA34" s="33">
        <v>184003</v>
      </c>
    </row>
    <row r="35" spans="2:27" ht="22.5" customHeight="1">
      <c r="B35" s="31">
        <v>22</v>
      </c>
      <c r="C35" s="33">
        <f t="shared" si="7"/>
        <v>244373</v>
      </c>
      <c r="D35" s="33">
        <f t="shared" si="8"/>
        <v>11385</v>
      </c>
      <c r="E35" s="33">
        <v>10656</v>
      </c>
      <c r="F35" s="33">
        <v>721</v>
      </c>
      <c r="G35" s="33">
        <v>8</v>
      </c>
      <c r="H35" s="33">
        <v>1097</v>
      </c>
      <c r="I35" s="33">
        <v>28618</v>
      </c>
      <c r="J35" s="33">
        <v>6516</v>
      </c>
      <c r="K35" s="33">
        <v>22173</v>
      </c>
      <c r="L35" s="33">
        <v>22592</v>
      </c>
      <c r="M35" s="33">
        <v>7703</v>
      </c>
      <c r="N35" s="33">
        <v>6016</v>
      </c>
      <c r="O35" s="33">
        <v>5635</v>
      </c>
      <c r="P35" s="33">
        <v>7816</v>
      </c>
      <c r="Q35" s="33">
        <v>31285</v>
      </c>
      <c r="R35" s="33">
        <v>16600</v>
      </c>
      <c r="S35" s="33">
        <v>17456</v>
      </c>
      <c r="T35" s="33">
        <v>13526</v>
      </c>
      <c r="U35" s="33">
        <v>31797</v>
      </c>
      <c r="V35" s="33">
        <v>14158</v>
      </c>
      <c r="W35" s="33">
        <v>-452</v>
      </c>
      <c r="X35" s="33">
        <f t="shared" si="6"/>
        <v>243921</v>
      </c>
      <c r="Y35" s="33">
        <v>11385</v>
      </c>
      <c r="Z35" s="33">
        <v>51888</v>
      </c>
      <c r="AA35" s="33">
        <v>181100</v>
      </c>
    </row>
    <row r="36" spans="2:27" ht="22.5" customHeight="1">
      <c r="B36" s="31">
        <v>23</v>
      </c>
      <c r="C36" s="33">
        <f t="shared" ref="C36:C45" si="9">SUM(E36:V36)</f>
        <v>243439</v>
      </c>
      <c r="D36" s="33">
        <f t="shared" ref="D36:D45" si="10">SUM(E36:G36)</f>
        <v>13687</v>
      </c>
      <c r="E36" s="33">
        <v>12864</v>
      </c>
      <c r="F36" s="33">
        <v>802</v>
      </c>
      <c r="G36" s="33">
        <v>21</v>
      </c>
      <c r="H36" s="33">
        <v>1458</v>
      </c>
      <c r="I36" s="33">
        <v>31984</v>
      </c>
      <c r="J36" s="33">
        <v>6850</v>
      </c>
      <c r="K36" s="33">
        <v>14280</v>
      </c>
      <c r="L36" s="33">
        <v>21573</v>
      </c>
      <c r="M36" s="33">
        <v>7851</v>
      </c>
      <c r="N36" s="33">
        <v>5931</v>
      </c>
      <c r="O36" s="33">
        <v>5110</v>
      </c>
      <c r="P36" s="33">
        <v>7564</v>
      </c>
      <c r="Q36" s="33">
        <v>32293</v>
      </c>
      <c r="R36" s="33">
        <v>17741</v>
      </c>
      <c r="S36" s="33">
        <v>17053</v>
      </c>
      <c r="T36" s="33">
        <v>13850</v>
      </c>
      <c r="U36" s="33">
        <v>32368</v>
      </c>
      <c r="V36" s="33">
        <v>13846</v>
      </c>
      <c r="W36" s="33">
        <v>-415</v>
      </c>
      <c r="X36" s="33">
        <f t="shared" ref="X36:X45" si="11">C36+W36</f>
        <v>243024</v>
      </c>
      <c r="Y36" s="33">
        <v>13687</v>
      </c>
      <c r="Z36" s="33">
        <v>47722</v>
      </c>
      <c r="AA36" s="33">
        <v>182030</v>
      </c>
    </row>
    <row r="37" spans="2:27" ht="22.5" customHeight="1">
      <c r="B37" s="31">
        <v>24</v>
      </c>
      <c r="C37" s="33">
        <f t="shared" si="9"/>
        <v>237124</v>
      </c>
      <c r="D37" s="33">
        <f t="shared" si="10"/>
        <v>14881</v>
      </c>
      <c r="E37" s="33">
        <v>14122</v>
      </c>
      <c r="F37" s="33">
        <v>741</v>
      </c>
      <c r="G37" s="33">
        <v>18</v>
      </c>
      <c r="H37" s="33">
        <v>1365</v>
      </c>
      <c r="I37" s="33">
        <v>25381</v>
      </c>
      <c r="J37" s="33">
        <v>6614</v>
      </c>
      <c r="K37" s="33">
        <v>15510</v>
      </c>
      <c r="L37" s="33">
        <v>22958</v>
      </c>
      <c r="M37" s="33">
        <v>8432</v>
      </c>
      <c r="N37" s="33">
        <v>5493</v>
      </c>
      <c r="O37" s="33">
        <v>4948</v>
      </c>
      <c r="P37" s="33">
        <v>7329</v>
      </c>
      <c r="Q37" s="33">
        <v>32063</v>
      </c>
      <c r="R37" s="33">
        <v>16721</v>
      </c>
      <c r="S37" s="33">
        <v>16593</v>
      </c>
      <c r="T37" s="33">
        <v>13362</v>
      </c>
      <c r="U37" s="33">
        <v>32207</v>
      </c>
      <c r="V37" s="33">
        <v>13267</v>
      </c>
      <c r="W37" s="33">
        <v>-328</v>
      </c>
      <c r="X37" s="33">
        <f t="shared" si="11"/>
        <v>236796</v>
      </c>
      <c r="Y37" s="33">
        <v>14881</v>
      </c>
      <c r="Z37" s="33">
        <v>42256</v>
      </c>
      <c r="AA37" s="33">
        <v>179987</v>
      </c>
    </row>
    <row r="38" spans="2:27" ht="22.5" customHeight="1">
      <c r="B38" s="31">
        <v>25</v>
      </c>
      <c r="C38" s="33">
        <f t="shared" si="9"/>
        <v>237844</v>
      </c>
      <c r="D38" s="33">
        <f t="shared" si="10"/>
        <v>12666</v>
      </c>
      <c r="E38" s="33">
        <v>11873</v>
      </c>
      <c r="F38" s="33">
        <v>777</v>
      </c>
      <c r="G38" s="33">
        <v>16</v>
      </c>
      <c r="H38" s="33">
        <v>1429</v>
      </c>
      <c r="I38" s="33">
        <v>25086</v>
      </c>
      <c r="J38" s="33">
        <v>6833</v>
      </c>
      <c r="K38" s="33">
        <v>18624</v>
      </c>
      <c r="L38" s="33">
        <v>24583</v>
      </c>
      <c r="M38" s="33">
        <v>8107</v>
      </c>
      <c r="N38" s="33">
        <v>5691</v>
      </c>
      <c r="O38" s="33">
        <v>4889</v>
      </c>
      <c r="P38" s="33">
        <v>7702</v>
      </c>
      <c r="Q38" s="33">
        <v>31972</v>
      </c>
      <c r="R38" s="33">
        <v>16663</v>
      </c>
      <c r="S38" s="33">
        <v>15695</v>
      </c>
      <c r="T38" s="33">
        <v>13312</v>
      </c>
      <c r="U38" s="33">
        <v>31953</v>
      </c>
      <c r="V38" s="33">
        <v>12639</v>
      </c>
      <c r="W38" s="33">
        <v>-165</v>
      </c>
      <c r="X38" s="33">
        <f t="shared" si="11"/>
        <v>237679</v>
      </c>
      <c r="Y38" s="33">
        <v>12666</v>
      </c>
      <c r="Z38" s="33">
        <v>45139</v>
      </c>
      <c r="AA38" s="33">
        <v>180039</v>
      </c>
    </row>
    <row r="39" spans="2:27" ht="22.5" customHeight="1">
      <c r="B39" s="31">
        <v>26</v>
      </c>
      <c r="C39" s="33">
        <f t="shared" si="9"/>
        <v>234482</v>
      </c>
      <c r="D39" s="33">
        <f t="shared" si="10"/>
        <v>8970</v>
      </c>
      <c r="E39" s="33">
        <v>8092</v>
      </c>
      <c r="F39" s="33">
        <v>863</v>
      </c>
      <c r="G39" s="33">
        <v>15</v>
      </c>
      <c r="H39" s="33">
        <v>1504</v>
      </c>
      <c r="I39" s="33">
        <v>26767</v>
      </c>
      <c r="J39" s="33">
        <v>7079</v>
      </c>
      <c r="K39" s="33">
        <v>18437</v>
      </c>
      <c r="L39" s="33">
        <v>23594</v>
      </c>
      <c r="M39" s="33">
        <v>9040</v>
      </c>
      <c r="N39" s="33">
        <v>5827</v>
      </c>
      <c r="O39" s="33">
        <v>4488</v>
      </c>
      <c r="P39" s="33">
        <v>7564</v>
      </c>
      <c r="Q39" s="33">
        <v>32225</v>
      </c>
      <c r="R39" s="33">
        <v>16356</v>
      </c>
      <c r="S39" s="33">
        <v>15762</v>
      </c>
      <c r="T39" s="33">
        <v>13523</v>
      </c>
      <c r="U39" s="33">
        <v>30813</v>
      </c>
      <c r="V39" s="33">
        <v>12533</v>
      </c>
      <c r="W39" s="33">
        <v>-601</v>
      </c>
      <c r="X39" s="33">
        <f t="shared" si="11"/>
        <v>233881</v>
      </c>
      <c r="Y39" s="33">
        <v>8970</v>
      </c>
      <c r="Z39" s="33">
        <v>46708</v>
      </c>
      <c r="AA39" s="33">
        <v>178804</v>
      </c>
    </row>
    <row r="40" spans="2:27" ht="22.5" customHeight="1">
      <c r="B40" s="31">
        <v>27</v>
      </c>
      <c r="C40" s="33">
        <f t="shared" si="9"/>
        <v>242832</v>
      </c>
      <c r="D40" s="33">
        <f t="shared" si="10"/>
        <v>10349</v>
      </c>
      <c r="E40" s="33">
        <v>9559</v>
      </c>
      <c r="F40" s="33">
        <v>774</v>
      </c>
      <c r="G40" s="33">
        <v>16</v>
      </c>
      <c r="H40" s="33">
        <v>2092</v>
      </c>
      <c r="I40" s="33">
        <v>27782</v>
      </c>
      <c r="J40" s="33">
        <v>7551</v>
      </c>
      <c r="K40" s="33">
        <v>21449</v>
      </c>
      <c r="L40" s="33">
        <v>22568</v>
      </c>
      <c r="M40" s="33">
        <v>9200</v>
      </c>
      <c r="N40" s="33">
        <v>5777</v>
      </c>
      <c r="O40" s="33">
        <v>4517</v>
      </c>
      <c r="P40" s="33">
        <v>7857</v>
      </c>
      <c r="Q40" s="33">
        <v>32457</v>
      </c>
      <c r="R40" s="33">
        <v>16953</v>
      </c>
      <c r="S40" s="33">
        <v>15585</v>
      </c>
      <c r="T40" s="33">
        <v>13447</v>
      </c>
      <c r="U40" s="33">
        <v>32566</v>
      </c>
      <c r="V40" s="33">
        <v>12682</v>
      </c>
      <c r="W40" s="33">
        <v>-1301</v>
      </c>
      <c r="X40" s="33">
        <f t="shared" si="11"/>
        <v>241531</v>
      </c>
      <c r="Y40" s="33">
        <v>10349</v>
      </c>
      <c r="Z40" s="33">
        <v>51323</v>
      </c>
      <c r="AA40" s="33">
        <v>181160</v>
      </c>
    </row>
    <row r="41" spans="2:27" ht="22.5" customHeight="1">
      <c r="B41" s="37">
        <v>28</v>
      </c>
      <c r="C41" s="33">
        <f t="shared" si="9"/>
        <v>252333</v>
      </c>
      <c r="D41" s="33">
        <f t="shared" si="10"/>
        <v>11754</v>
      </c>
      <c r="E41" s="33">
        <v>11012</v>
      </c>
      <c r="F41" s="33">
        <v>727</v>
      </c>
      <c r="G41" s="33">
        <v>15</v>
      </c>
      <c r="H41" s="33">
        <v>2449</v>
      </c>
      <c r="I41" s="33">
        <v>30048</v>
      </c>
      <c r="J41" s="33">
        <v>8242</v>
      </c>
      <c r="K41" s="33">
        <v>25656</v>
      </c>
      <c r="L41" s="33">
        <v>22283</v>
      </c>
      <c r="M41" s="33">
        <v>9036</v>
      </c>
      <c r="N41" s="33">
        <v>6286</v>
      </c>
      <c r="O41" s="33">
        <v>4645</v>
      </c>
      <c r="P41" s="33">
        <v>7469</v>
      </c>
      <c r="Q41" s="33">
        <v>32790</v>
      </c>
      <c r="R41" s="33">
        <v>17243</v>
      </c>
      <c r="S41" s="33">
        <v>15180</v>
      </c>
      <c r="T41" s="33">
        <v>13461</v>
      </c>
      <c r="U41" s="33">
        <v>33357</v>
      </c>
      <c r="V41" s="33">
        <v>12434</v>
      </c>
      <c r="W41" s="33">
        <v>-1306</v>
      </c>
      <c r="X41" s="33">
        <f t="shared" si="11"/>
        <v>251027</v>
      </c>
      <c r="Y41" s="33">
        <v>11754</v>
      </c>
      <c r="Z41" s="33">
        <v>58153</v>
      </c>
      <c r="AA41" s="33">
        <v>182426</v>
      </c>
    </row>
    <row r="42" spans="2:27" ht="22.5" customHeight="1">
      <c r="B42" s="31">
        <v>29</v>
      </c>
      <c r="C42" s="33">
        <f t="shared" si="9"/>
        <v>253424</v>
      </c>
      <c r="D42" s="33">
        <f t="shared" si="10"/>
        <v>12230</v>
      </c>
      <c r="E42" s="33">
        <v>11498</v>
      </c>
      <c r="F42" s="33">
        <v>718</v>
      </c>
      <c r="G42" s="33">
        <v>14</v>
      </c>
      <c r="H42" s="33">
        <v>2686</v>
      </c>
      <c r="I42" s="33">
        <v>30929</v>
      </c>
      <c r="J42" s="33">
        <v>8392</v>
      </c>
      <c r="K42" s="33">
        <v>23105</v>
      </c>
      <c r="L42" s="33">
        <v>22933</v>
      </c>
      <c r="M42" s="33">
        <v>9249</v>
      </c>
      <c r="N42" s="33">
        <v>6432</v>
      </c>
      <c r="O42" s="33">
        <v>4614</v>
      </c>
      <c r="P42" s="33">
        <v>7258</v>
      </c>
      <c r="Q42" s="33">
        <v>33357</v>
      </c>
      <c r="R42" s="33">
        <v>17051</v>
      </c>
      <c r="S42" s="33">
        <v>15474</v>
      </c>
      <c r="T42" s="33">
        <v>13798</v>
      </c>
      <c r="U42" s="33">
        <v>33340</v>
      </c>
      <c r="V42" s="33">
        <v>12576</v>
      </c>
      <c r="W42" s="33">
        <v>-1709</v>
      </c>
      <c r="X42" s="33">
        <f t="shared" si="11"/>
        <v>251715</v>
      </c>
      <c r="Y42" s="33">
        <v>12230</v>
      </c>
      <c r="Z42" s="33">
        <v>56720</v>
      </c>
      <c r="AA42" s="33">
        <v>184474</v>
      </c>
    </row>
    <row r="43" spans="2:27" ht="22.5" customHeight="1">
      <c r="B43" s="35">
        <v>30</v>
      </c>
      <c r="C43" s="34">
        <f t="shared" si="9"/>
        <v>260373</v>
      </c>
      <c r="D43" s="34">
        <f t="shared" si="10"/>
        <v>12086</v>
      </c>
      <c r="E43" s="34">
        <v>11322</v>
      </c>
      <c r="F43" s="34">
        <v>751</v>
      </c>
      <c r="G43" s="34">
        <v>13</v>
      </c>
      <c r="H43" s="34">
        <v>2699</v>
      </c>
      <c r="I43" s="34">
        <v>30730</v>
      </c>
      <c r="J43" s="34">
        <v>8646</v>
      </c>
      <c r="K43" s="34">
        <v>30536</v>
      </c>
      <c r="L43" s="34">
        <v>22730</v>
      </c>
      <c r="M43" s="34">
        <v>9076</v>
      </c>
      <c r="N43" s="34">
        <v>6400</v>
      </c>
      <c r="O43" s="34">
        <v>4596</v>
      </c>
      <c r="P43" s="34">
        <v>7470</v>
      </c>
      <c r="Q43" s="34">
        <v>33585</v>
      </c>
      <c r="R43" s="34">
        <v>17037</v>
      </c>
      <c r="S43" s="34">
        <v>15317</v>
      </c>
      <c r="T43" s="34">
        <v>13632</v>
      </c>
      <c r="U43" s="34">
        <v>33385</v>
      </c>
      <c r="V43" s="34">
        <v>12448</v>
      </c>
      <c r="W43" s="34">
        <v>-1450</v>
      </c>
      <c r="X43" s="34">
        <f t="shared" si="11"/>
        <v>258923</v>
      </c>
      <c r="Y43" s="34">
        <v>12086</v>
      </c>
      <c r="Z43" s="34">
        <v>63965</v>
      </c>
      <c r="AA43" s="34">
        <v>184322</v>
      </c>
    </row>
    <row r="44" spans="2:27" ht="22.5" customHeight="1">
      <c r="B44" s="38" t="s">
        <v>45</v>
      </c>
      <c r="C44" s="32">
        <f t="shared" si="9"/>
        <v>259332</v>
      </c>
      <c r="D44" s="32">
        <f t="shared" si="10"/>
        <v>12373</v>
      </c>
      <c r="E44" s="32">
        <v>11608</v>
      </c>
      <c r="F44" s="32">
        <v>754</v>
      </c>
      <c r="G44" s="32">
        <v>11</v>
      </c>
      <c r="H44" s="32">
        <v>2772</v>
      </c>
      <c r="I44" s="32">
        <v>30386</v>
      </c>
      <c r="J44" s="32">
        <v>9211</v>
      </c>
      <c r="K44" s="32">
        <v>29085</v>
      </c>
      <c r="L44" s="32">
        <v>22337</v>
      </c>
      <c r="M44" s="32">
        <v>9084</v>
      </c>
      <c r="N44" s="32">
        <v>5892</v>
      </c>
      <c r="O44" s="32">
        <v>4369</v>
      </c>
      <c r="P44" s="32">
        <v>7456</v>
      </c>
      <c r="Q44" s="32">
        <v>34125</v>
      </c>
      <c r="R44" s="32">
        <v>17010</v>
      </c>
      <c r="S44" s="32">
        <v>15204</v>
      </c>
      <c r="T44" s="32">
        <v>13695</v>
      </c>
      <c r="U44" s="32">
        <v>33883</v>
      </c>
      <c r="V44" s="32">
        <v>12450</v>
      </c>
      <c r="W44" s="32">
        <v>-1764</v>
      </c>
      <c r="X44" s="32">
        <f t="shared" si="11"/>
        <v>257568</v>
      </c>
      <c r="Y44" s="32">
        <v>12373</v>
      </c>
      <c r="Z44" s="32">
        <v>62243</v>
      </c>
      <c r="AA44" s="32">
        <v>184716</v>
      </c>
    </row>
    <row r="45" spans="2:27" ht="22.5" customHeight="1">
      <c r="B45" s="31" t="s">
        <v>46</v>
      </c>
      <c r="C45" s="33">
        <f t="shared" si="9"/>
        <v>263571</v>
      </c>
      <c r="D45" s="33">
        <f t="shared" si="10"/>
        <v>11802</v>
      </c>
      <c r="E45" s="33">
        <v>11102</v>
      </c>
      <c r="F45" s="33">
        <v>690</v>
      </c>
      <c r="G45" s="33">
        <v>10</v>
      </c>
      <c r="H45" s="33">
        <v>2646</v>
      </c>
      <c r="I45" s="33">
        <v>41047</v>
      </c>
      <c r="J45" s="33">
        <v>9092</v>
      </c>
      <c r="K45" s="33">
        <v>29297</v>
      </c>
      <c r="L45" s="33">
        <v>20857</v>
      </c>
      <c r="M45" s="33">
        <v>8088</v>
      </c>
      <c r="N45" s="33">
        <v>3489</v>
      </c>
      <c r="O45" s="33">
        <v>4715</v>
      </c>
      <c r="P45" s="33">
        <v>6883</v>
      </c>
      <c r="Q45" s="33">
        <v>34574</v>
      </c>
      <c r="R45" s="33">
        <v>16744</v>
      </c>
      <c r="S45" s="33">
        <v>15936</v>
      </c>
      <c r="T45" s="33">
        <v>13865</v>
      </c>
      <c r="U45" s="33">
        <v>33632</v>
      </c>
      <c r="V45" s="33">
        <v>10904</v>
      </c>
      <c r="W45" s="33">
        <v>-1903</v>
      </c>
      <c r="X45" s="33">
        <f t="shared" si="11"/>
        <v>261668</v>
      </c>
      <c r="Y45" s="33">
        <v>11802</v>
      </c>
      <c r="Z45" s="33">
        <v>72990</v>
      </c>
      <c r="AA45" s="33">
        <v>178779</v>
      </c>
    </row>
    <row r="46" spans="2:27" ht="22.5" customHeight="1">
      <c r="B46" s="31" t="s">
        <v>49</v>
      </c>
      <c r="C46" s="33">
        <f>SUM(E46:V46)</f>
        <v>263333</v>
      </c>
      <c r="D46" s="33">
        <f>SUM(E46:G46)</f>
        <v>10703</v>
      </c>
      <c r="E46" s="33">
        <v>9964</v>
      </c>
      <c r="F46" s="33">
        <v>729</v>
      </c>
      <c r="G46" s="33">
        <v>10</v>
      </c>
      <c r="H46" s="33">
        <v>2753</v>
      </c>
      <c r="I46" s="33">
        <v>44359</v>
      </c>
      <c r="J46" s="33">
        <v>8716</v>
      </c>
      <c r="K46" s="33">
        <v>24120</v>
      </c>
      <c r="L46" s="33">
        <v>21849</v>
      </c>
      <c r="M46" s="33">
        <v>9572</v>
      </c>
      <c r="N46" s="33">
        <v>3230</v>
      </c>
      <c r="O46" s="33">
        <v>4572</v>
      </c>
      <c r="P46" s="33">
        <v>6983</v>
      </c>
      <c r="Q46" s="33">
        <v>34681</v>
      </c>
      <c r="R46" s="33">
        <v>16461</v>
      </c>
      <c r="S46" s="33">
        <v>15581</v>
      </c>
      <c r="T46" s="33">
        <v>13756</v>
      </c>
      <c r="U46" s="33">
        <v>34921</v>
      </c>
      <c r="V46" s="33">
        <v>11076</v>
      </c>
      <c r="W46" s="33">
        <v>-498</v>
      </c>
      <c r="X46" s="33">
        <f t="shared" ref="X46" si="12">C46+W46</f>
        <v>262835</v>
      </c>
      <c r="Y46" s="33">
        <v>10703</v>
      </c>
      <c r="Z46" s="33">
        <v>71232</v>
      </c>
      <c r="AA46" s="33">
        <v>181398</v>
      </c>
    </row>
    <row r="47" spans="2:27" ht="9" customHeight="1">
      <c r="G47" s="26"/>
      <c r="Y47" s="1"/>
    </row>
    <row r="48" spans="2:27" ht="15" customHeight="1">
      <c r="B48" s="27" t="s">
        <v>41</v>
      </c>
      <c r="Y48" s="1"/>
    </row>
    <row r="49" spans="2:27" ht="9" customHeight="1">
      <c r="B49" s="27"/>
      <c r="Y49" s="1"/>
    </row>
    <row r="50" spans="2:27" s="6" customFormat="1" ht="11.25" customHeight="1">
      <c r="B50" s="28" t="s">
        <v>39</v>
      </c>
      <c r="C50" s="8"/>
    </row>
    <row r="51" spans="2:27" ht="9" customHeight="1" thickBot="1">
      <c r="B51" s="27"/>
      <c r="Y51" s="1"/>
    </row>
    <row r="52" spans="2:27" ht="12.75" customHeight="1"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ht="13.5" customHeight="1">
      <c r="Y53" s="1"/>
    </row>
    <row r="54" spans="2:27" ht="13.5" customHeight="1">
      <c r="Y54" s="1"/>
    </row>
    <row r="55" spans="2:27" ht="13.5" customHeight="1">
      <c r="Y55" s="1"/>
    </row>
    <row r="56" spans="2:27" ht="13.5" customHeight="1">
      <c r="Y56" s="1"/>
    </row>
    <row r="57" spans="2:27" ht="13.5" customHeight="1">
      <c r="Y57" s="1"/>
    </row>
    <row r="58" spans="2:27" ht="13.5" customHeight="1">
      <c r="Y58" s="1"/>
    </row>
    <row r="59" spans="2:27" ht="13.5" customHeight="1">
      <c r="Y59" s="1"/>
    </row>
    <row r="60" spans="2:27" ht="13.5" customHeight="1">
      <c r="Y60" s="1"/>
    </row>
    <row r="61" spans="2:27" ht="13.5" customHeight="1">
      <c r="Y61" s="1"/>
    </row>
    <row r="62" spans="2:27" ht="13.5" customHeight="1">
      <c r="Y62" s="1"/>
    </row>
    <row r="63" spans="2:27" ht="13.5" customHeight="1">
      <c r="Y63" s="1"/>
    </row>
    <row r="64" spans="2:27" ht="13.5" customHeight="1">
      <c r="Y64" s="1"/>
    </row>
    <row r="65" spans="25:25" ht="13.5" customHeight="1">
      <c r="Y65" s="1"/>
    </row>
    <row r="66" spans="25:25" ht="13.5" customHeight="1">
      <c r="Y66" s="1"/>
    </row>
    <row r="67" spans="25:25" ht="13.5" customHeight="1">
      <c r="Y67" s="1"/>
    </row>
    <row r="68" spans="25:25" ht="13.5" customHeight="1">
      <c r="Y68" s="1"/>
    </row>
    <row r="69" spans="25:25" ht="13.5" customHeight="1">
      <c r="Y69" s="1"/>
    </row>
    <row r="70" spans="25:25" ht="13.5" customHeight="1">
      <c r="Y70" s="1"/>
    </row>
    <row r="71" spans="25:25" ht="13.5" customHeight="1">
      <c r="Y71" s="1"/>
    </row>
    <row r="72" spans="25:25" ht="13.5" customHeight="1">
      <c r="Y72" s="1"/>
    </row>
    <row r="73" spans="25:25" ht="13.5" customHeight="1">
      <c r="Y73" s="1"/>
    </row>
    <row r="74" spans="25:25" ht="13.5" customHeight="1">
      <c r="Y74" s="1"/>
    </row>
    <row r="75" spans="25:25" ht="13.5" customHeight="1">
      <c r="Y75" s="1"/>
    </row>
    <row r="76" spans="25:25" ht="13.5" customHeight="1">
      <c r="Y76" s="1"/>
    </row>
    <row r="77" spans="25:25" ht="13.5" customHeight="1">
      <c r="Y77" s="1"/>
    </row>
    <row r="78" spans="25:25" ht="13.5" customHeight="1">
      <c r="Y78" s="1"/>
    </row>
    <row r="79" spans="25:25" ht="13.5" customHeight="1">
      <c r="Y79" s="1"/>
    </row>
    <row r="80" spans="25:25" ht="13.5" customHeight="1">
      <c r="Y80" s="1"/>
    </row>
    <row r="81" spans="25:25" ht="13.5" customHeight="1">
      <c r="Y81" s="1"/>
    </row>
    <row r="82" spans="25:25" ht="13.5" customHeight="1">
      <c r="Y82" s="1"/>
    </row>
    <row r="83" spans="25:25" ht="13.5" customHeight="1">
      <c r="Y83" s="1"/>
    </row>
    <row r="84" spans="25:25" ht="13.5" customHeight="1">
      <c r="Y84" s="1"/>
    </row>
    <row r="85" spans="25:25" ht="13.5" customHeight="1">
      <c r="Y85" s="1"/>
    </row>
    <row r="86" spans="25:25" ht="13.5" customHeight="1">
      <c r="Y86" s="1"/>
    </row>
    <row r="87" spans="25:25" ht="13.5" customHeight="1">
      <c r="Y87" s="1"/>
    </row>
    <row r="88" spans="25:25" ht="13.5" customHeight="1">
      <c r="Y88" s="1"/>
    </row>
    <row r="89" spans="25:25" ht="13.5" customHeight="1">
      <c r="Y89" s="1"/>
    </row>
    <row r="90" spans="25:25" ht="13.5" customHeight="1">
      <c r="Y90" s="1"/>
    </row>
    <row r="91" spans="25:25" ht="13.5" customHeight="1">
      <c r="Y91" s="1"/>
    </row>
    <row r="92" spans="25:25" ht="13.5" customHeight="1">
      <c r="Y92" s="1"/>
    </row>
    <row r="93" spans="25:25" ht="13.5" customHeight="1">
      <c r="Y93" s="1"/>
    </row>
    <row r="94" spans="25:25" ht="13.5" customHeight="1">
      <c r="Y94" s="1"/>
    </row>
    <row r="95" spans="25:25" ht="13.5" customHeight="1">
      <c r="Y95" s="1"/>
    </row>
    <row r="96" spans="25:25" ht="13.5" customHeight="1">
      <c r="Y96" s="1"/>
    </row>
    <row r="97" spans="25:25" ht="13.5" customHeight="1">
      <c r="Y97" s="1"/>
    </row>
    <row r="98" spans="25:25" ht="13.5" customHeight="1">
      <c r="Y98" s="1"/>
    </row>
    <row r="99" spans="25:25" ht="13.5" customHeight="1">
      <c r="Y99" s="1"/>
    </row>
    <row r="100" spans="25:25" ht="13.5" customHeight="1">
      <c r="Y100" s="1"/>
    </row>
    <row r="101" spans="25:25" ht="13.5" customHeight="1">
      <c r="Y101" s="1"/>
    </row>
    <row r="102" spans="25:25" ht="13.5" customHeight="1">
      <c r="Y102" s="1"/>
    </row>
    <row r="103" spans="25:25" ht="13.5" customHeight="1">
      <c r="Y103" s="1"/>
    </row>
    <row r="104" spans="25:25" ht="13.5" customHeight="1">
      <c r="Y104" s="1"/>
    </row>
    <row r="105" spans="25:25" ht="13.5" customHeight="1">
      <c r="Y105" s="1"/>
    </row>
    <row r="106" spans="25:25" ht="13.5" customHeight="1">
      <c r="Y106" s="1"/>
    </row>
    <row r="107" spans="25:25" ht="13.5" customHeight="1">
      <c r="Y107" s="1"/>
    </row>
    <row r="108" spans="25:25" ht="13.5" customHeight="1">
      <c r="Y108" s="1"/>
    </row>
    <row r="109" spans="25:25" ht="13.5" customHeight="1">
      <c r="Y109" s="1"/>
    </row>
    <row r="110" spans="25:25" ht="13.5" customHeight="1">
      <c r="Y110" s="1"/>
    </row>
    <row r="111" spans="25:25" ht="13.5" customHeight="1">
      <c r="Y111" s="1"/>
    </row>
    <row r="112" spans="25:25" ht="13.5" customHeight="1">
      <c r="Y112" s="1"/>
    </row>
    <row r="113" spans="25:25" ht="13.5" customHeight="1">
      <c r="Y113" s="1"/>
    </row>
    <row r="114" spans="25:25" ht="13.5" customHeight="1">
      <c r="Y114" s="1"/>
    </row>
    <row r="115" spans="25:25" ht="13.5" customHeight="1">
      <c r="Y115" s="1"/>
    </row>
    <row r="116" spans="25:25" ht="13.5" customHeight="1">
      <c r="Y116" s="1"/>
    </row>
    <row r="117" spans="25:25" ht="13.5" customHeight="1">
      <c r="Y117" s="1"/>
    </row>
    <row r="118" spans="25:25" ht="13.5" customHeight="1">
      <c r="Y118" s="1"/>
    </row>
    <row r="119" spans="25:25" ht="13.5" customHeight="1">
      <c r="Y119" s="1"/>
    </row>
    <row r="120" spans="25:25" ht="13.5" customHeight="1">
      <c r="Y120" s="1"/>
    </row>
    <row r="121" spans="25:25" ht="13.5" customHeight="1">
      <c r="Y121" s="1"/>
    </row>
    <row r="122" spans="25:25" ht="13.5" customHeight="1">
      <c r="Y122" s="1"/>
    </row>
    <row r="123" spans="25:25" ht="13.5" customHeight="1">
      <c r="Y123" s="1"/>
    </row>
    <row r="124" spans="25:25" ht="13.5" customHeight="1">
      <c r="Y124" s="1"/>
    </row>
    <row r="125" spans="25:25" ht="13.5" customHeight="1">
      <c r="Y125" s="1"/>
    </row>
    <row r="126" spans="25:25" ht="13.5" customHeight="1">
      <c r="Y126" s="1"/>
    </row>
    <row r="127" spans="25:25" ht="13.5" customHeight="1">
      <c r="Y127" s="1"/>
    </row>
    <row r="128" spans="25:25" ht="13.5" customHeight="1">
      <c r="Y128" s="1"/>
    </row>
    <row r="129" spans="25:25" ht="13.5" customHeight="1">
      <c r="Y129" s="1"/>
    </row>
    <row r="130" spans="25:25" ht="13.5" customHeight="1">
      <c r="Y130" s="1"/>
    </row>
    <row r="131" spans="25:25" ht="13.5" customHeight="1">
      <c r="Y131" s="1"/>
    </row>
    <row r="132" spans="25:25" ht="13.5" customHeight="1">
      <c r="Y132" s="1"/>
    </row>
    <row r="133" spans="25:25" ht="13.5" customHeight="1">
      <c r="Y133" s="1"/>
    </row>
    <row r="134" spans="25:25" ht="13.5" customHeight="1">
      <c r="Y134" s="1"/>
    </row>
    <row r="135" spans="25:25" ht="13.5" customHeight="1">
      <c r="Y135" s="1"/>
    </row>
    <row r="136" spans="25:25" ht="13.5" customHeight="1">
      <c r="Y136" s="1"/>
    </row>
    <row r="137" spans="25:25" ht="13.5" customHeight="1">
      <c r="Y137" s="1"/>
    </row>
    <row r="138" spans="25:25" ht="13.5" customHeight="1">
      <c r="Y138" s="1"/>
    </row>
    <row r="139" spans="25:25" ht="13.5" customHeight="1">
      <c r="Y139" s="1"/>
    </row>
    <row r="140" spans="25:25" ht="13.5" customHeight="1">
      <c r="Y140" s="1"/>
    </row>
    <row r="141" spans="25:25" ht="13.5" customHeight="1">
      <c r="Y141" s="1"/>
    </row>
    <row r="142" spans="25:25" ht="13.5" customHeight="1">
      <c r="Y142" s="1"/>
    </row>
    <row r="143" spans="25:25" ht="13.5" customHeight="1">
      <c r="Y143" s="1"/>
    </row>
    <row r="144" spans="25:25" ht="13.5" customHeight="1">
      <c r="Y144" s="1"/>
    </row>
    <row r="145" spans="25:25" ht="13.5" customHeight="1">
      <c r="Y145" s="1"/>
    </row>
    <row r="146" spans="25:25" ht="13.5" customHeight="1">
      <c r="Y146" s="1"/>
    </row>
    <row r="147" spans="25:25" ht="13.5" customHeight="1">
      <c r="Y147" s="1"/>
    </row>
    <row r="148" spans="25:25" ht="13.5" customHeight="1">
      <c r="Y148" s="1"/>
    </row>
    <row r="149" spans="25:25" ht="13.5" customHeight="1">
      <c r="Y149" s="1"/>
    </row>
    <row r="150" spans="25:25" ht="13.5" customHeight="1">
      <c r="Y150" s="1"/>
    </row>
    <row r="151" spans="25:25" ht="13.5" customHeight="1">
      <c r="Y151" s="1"/>
    </row>
    <row r="152" spans="25:25" ht="13.5" customHeight="1">
      <c r="Y152" s="1"/>
    </row>
    <row r="153" spans="25:25" ht="13.5" customHeight="1">
      <c r="Y153" s="1"/>
    </row>
    <row r="154" spans="25:25" ht="13.5" customHeight="1">
      <c r="Y154" s="1"/>
    </row>
    <row r="155" spans="25:25" ht="13.5" customHeight="1">
      <c r="Y155" s="1"/>
    </row>
    <row r="156" spans="25:25" ht="13.5" customHeight="1">
      <c r="Y156" s="1"/>
    </row>
    <row r="157" spans="25:25" ht="13.5" customHeight="1">
      <c r="Y157" s="1"/>
    </row>
    <row r="158" spans="25:25" ht="13.5" customHeight="1">
      <c r="Y158" s="1"/>
    </row>
    <row r="159" spans="25:25" ht="13.5" customHeight="1">
      <c r="Y159" s="1"/>
    </row>
    <row r="160" spans="25:25" ht="13.5" customHeight="1">
      <c r="Y160" s="1"/>
    </row>
    <row r="161" spans="25:25" ht="13.5" customHeight="1">
      <c r="Y161" s="1"/>
    </row>
    <row r="162" spans="25:25" ht="13.5" customHeight="1">
      <c r="Y162" s="1"/>
    </row>
    <row r="163" spans="25:25" ht="13.5" customHeight="1">
      <c r="Y163" s="1"/>
    </row>
    <row r="164" spans="25:25" ht="13.5" customHeight="1">
      <c r="Y164" s="1"/>
    </row>
    <row r="165" spans="25:25" ht="13.5" customHeight="1">
      <c r="Y165" s="1"/>
    </row>
    <row r="166" spans="25:25" ht="13.5" customHeight="1">
      <c r="Y166" s="1"/>
    </row>
    <row r="167" spans="25:25" ht="13.5" customHeight="1">
      <c r="Y167" s="1"/>
    </row>
    <row r="168" spans="25:25" ht="13.5" customHeight="1">
      <c r="Y168" s="1"/>
    </row>
    <row r="169" spans="25:25" ht="13.5" customHeight="1">
      <c r="Y169" s="1"/>
    </row>
    <row r="170" spans="25:25" ht="13.5" customHeight="1">
      <c r="Y170" s="1"/>
    </row>
    <row r="171" spans="25:25" ht="13.5" customHeight="1">
      <c r="Y171" s="1"/>
    </row>
    <row r="172" spans="25:25" ht="13.5" customHeight="1">
      <c r="Y172" s="1"/>
    </row>
    <row r="173" spans="25:25" ht="13.5" customHeight="1">
      <c r="Y173" s="1"/>
    </row>
    <row r="174" spans="25:25" ht="13.5" customHeight="1">
      <c r="Y174" s="1"/>
    </row>
    <row r="175" spans="25:25" ht="13.5" customHeight="1">
      <c r="Y175" s="1"/>
    </row>
    <row r="176" spans="25:25" ht="13.5" customHeight="1">
      <c r="Y176" s="1"/>
    </row>
    <row r="177" spans="25:25" ht="13.5" customHeight="1">
      <c r="Y177" s="1"/>
    </row>
    <row r="178" spans="25:25" ht="13.5" customHeight="1">
      <c r="Y178" s="1"/>
    </row>
    <row r="179" spans="25:25" ht="13.5" customHeight="1">
      <c r="Y179" s="1"/>
    </row>
    <row r="180" spans="25:25" ht="13.5" customHeight="1">
      <c r="Y180" s="1"/>
    </row>
    <row r="181" spans="25:25" ht="13.5" customHeight="1">
      <c r="Y181" s="1"/>
    </row>
    <row r="182" spans="25:25" ht="13.5" customHeight="1">
      <c r="Y182" s="1"/>
    </row>
    <row r="183" spans="25:25" ht="13.5" customHeight="1">
      <c r="Y183" s="1"/>
    </row>
    <row r="184" spans="25:25" ht="13.5" customHeight="1">
      <c r="Y184" s="1"/>
    </row>
    <row r="185" spans="25:25" ht="13.5" customHeight="1">
      <c r="Y185" s="1"/>
    </row>
    <row r="186" spans="25:25" ht="13.5" customHeight="1">
      <c r="Y186" s="1"/>
    </row>
    <row r="187" spans="25:25" ht="13.5" customHeight="1">
      <c r="Y187" s="1"/>
    </row>
    <row r="188" spans="25:25" ht="13.5" customHeight="1">
      <c r="Y188" s="1"/>
    </row>
    <row r="189" spans="25:25" ht="13.5" customHeight="1">
      <c r="Y189" s="1"/>
    </row>
    <row r="190" spans="25:25" ht="13.5" customHeight="1">
      <c r="Y190" s="1"/>
    </row>
    <row r="191" spans="25:25" ht="13.5" customHeight="1">
      <c r="Y191" s="1"/>
    </row>
    <row r="192" spans="25:25" ht="13.5" customHeight="1">
      <c r="Y192" s="1"/>
    </row>
    <row r="193" spans="25:25" ht="13.5" customHeight="1">
      <c r="Y193" s="1"/>
    </row>
    <row r="194" spans="25:25" ht="13.5" customHeight="1">
      <c r="Y194" s="1"/>
    </row>
    <row r="195" spans="25:25" ht="13.5" customHeight="1">
      <c r="Y195" s="1"/>
    </row>
    <row r="196" spans="25:25" ht="13.5" customHeight="1">
      <c r="Y196" s="1"/>
    </row>
    <row r="197" spans="25:25" ht="13.5" customHeight="1">
      <c r="Y197" s="1"/>
    </row>
    <row r="198" spans="25:25" ht="13.5" customHeight="1">
      <c r="Y198" s="1"/>
    </row>
    <row r="199" spans="25:25" ht="13.5" customHeight="1">
      <c r="Y199" s="1"/>
    </row>
    <row r="200" spans="25:25" ht="13.5" customHeight="1">
      <c r="Y200" s="1"/>
    </row>
    <row r="201" spans="25:25" ht="13.5" customHeight="1">
      <c r="Y201" s="1"/>
    </row>
    <row r="202" spans="25:25" ht="13.5" customHeight="1">
      <c r="Y202" s="1"/>
    </row>
    <row r="203" spans="25:25" ht="13.5" customHeight="1">
      <c r="Y203" s="1"/>
    </row>
    <row r="204" spans="25:25" ht="13.5" customHeight="1">
      <c r="Y204" s="1"/>
    </row>
    <row r="205" spans="25:25" ht="13.5" customHeight="1">
      <c r="Y205" s="1"/>
    </row>
    <row r="206" spans="25:25" ht="13.5" customHeight="1">
      <c r="Y206" s="1"/>
    </row>
    <row r="207" spans="25:25" ht="13.5" customHeight="1">
      <c r="Y207" s="1"/>
    </row>
    <row r="208" spans="25:25" ht="13.5" customHeight="1">
      <c r="Y208" s="1"/>
    </row>
    <row r="209" spans="25:25" ht="13.5" customHeight="1">
      <c r="Y209" s="1"/>
    </row>
    <row r="210" spans="25:25" ht="13.5" customHeight="1">
      <c r="Y210" s="1"/>
    </row>
    <row r="211" spans="25:25" ht="13.5" customHeight="1">
      <c r="Y211" s="1"/>
    </row>
    <row r="212" spans="25:25" ht="13.5" customHeight="1">
      <c r="Y212" s="1"/>
    </row>
    <row r="213" spans="25:25" ht="13.5" customHeight="1">
      <c r="Y213" s="1"/>
    </row>
    <row r="214" spans="25:25" ht="13.5" customHeight="1">
      <c r="Y214" s="1"/>
    </row>
    <row r="215" spans="25:25" ht="13.5" customHeight="1">
      <c r="Y215" s="1"/>
    </row>
    <row r="216" spans="25:25" ht="13.5" customHeight="1">
      <c r="Y216" s="1"/>
    </row>
    <row r="217" spans="25:25" ht="13.5" customHeight="1">
      <c r="Y217" s="1"/>
    </row>
    <row r="218" spans="25:25" ht="13.5" customHeight="1">
      <c r="Y218" s="1"/>
    </row>
    <row r="219" spans="25:25" ht="13.5" customHeight="1">
      <c r="Y219" s="1"/>
    </row>
    <row r="220" spans="25:25" ht="13.5" customHeight="1">
      <c r="Y220" s="1"/>
    </row>
    <row r="221" spans="25:25" ht="13.5" customHeight="1">
      <c r="Y221" s="1"/>
    </row>
    <row r="222" spans="25:25" ht="13.5" customHeight="1">
      <c r="Y222" s="1"/>
    </row>
    <row r="223" spans="25:25" ht="13.5" customHeight="1">
      <c r="Y223" s="1"/>
    </row>
    <row r="224" spans="25:25" ht="13.5" customHeight="1">
      <c r="Y224" s="1"/>
    </row>
    <row r="225" spans="25:25" ht="13.5" customHeight="1">
      <c r="Y225" s="1"/>
    </row>
    <row r="226" spans="25:25" ht="13.5" customHeight="1">
      <c r="Y226" s="1"/>
    </row>
    <row r="227" spans="25:25" ht="13.5" customHeight="1">
      <c r="Y227" s="1"/>
    </row>
    <row r="228" spans="25:25" ht="13.5" customHeight="1">
      <c r="Y228" s="1"/>
    </row>
    <row r="229" spans="25:25" ht="13.5" customHeight="1">
      <c r="Y229" s="1"/>
    </row>
    <row r="230" spans="25:25" ht="13.5" customHeight="1">
      <c r="Y230" s="1"/>
    </row>
    <row r="231" spans="25:25" ht="13.5" customHeight="1">
      <c r="Y231" s="1"/>
    </row>
    <row r="232" spans="25:25" ht="13.5" customHeight="1">
      <c r="Y232" s="1"/>
    </row>
    <row r="233" spans="25:25" ht="13.5" customHeight="1">
      <c r="Y233" s="1"/>
    </row>
    <row r="234" spans="25:25" ht="13.5" customHeight="1">
      <c r="Y234" s="1"/>
    </row>
    <row r="235" spans="25:25" ht="13.5" customHeight="1">
      <c r="Y235" s="1"/>
    </row>
    <row r="236" spans="25:25" ht="13.5" customHeight="1">
      <c r="Y236" s="1"/>
    </row>
    <row r="237" spans="25:25" ht="13.5" customHeight="1">
      <c r="Y237" s="1"/>
    </row>
    <row r="238" spans="25:25" ht="13.5" customHeight="1">
      <c r="Y238" s="1"/>
    </row>
    <row r="239" spans="25:25" ht="13.5" customHeight="1">
      <c r="Y239" s="1"/>
    </row>
    <row r="240" spans="25:25" ht="13.5" customHeight="1">
      <c r="Y240" s="1"/>
    </row>
    <row r="241" spans="25:25" ht="13.5" customHeight="1">
      <c r="Y241" s="1"/>
    </row>
    <row r="242" spans="25:25" ht="13.5" customHeight="1">
      <c r="Y242" s="1"/>
    </row>
    <row r="243" spans="25:25" ht="13.5" customHeight="1">
      <c r="Y243" s="1"/>
    </row>
    <row r="244" spans="25:25" ht="13.5" customHeight="1">
      <c r="Y244" s="1"/>
    </row>
    <row r="245" spans="25:25" ht="13.5" customHeight="1">
      <c r="Y245" s="1"/>
    </row>
    <row r="246" spans="25:25" ht="13.5" customHeight="1">
      <c r="Y246" s="1"/>
    </row>
    <row r="247" spans="25:25" ht="13.5" customHeight="1">
      <c r="Y247" s="1"/>
    </row>
    <row r="248" spans="25:25" ht="13.5" customHeight="1">
      <c r="Y248" s="1"/>
    </row>
    <row r="249" spans="25:25" ht="13.5" customHeight="1">
      <c r="Y249" s="1"/>
    </row>
    <row r="250" spans="25:25" ht="13.5" customHeight="1">
      <c r="Y250" s="1"/>
    </row>
    <row r="251" spans="25:25" ht="13.5" customHeight="1">
      <c r="Y251" s="1"/>
    </row>
    <row r="252" spans="25:25" ht="13.5" customHeight="1">
      <c r="Y252" s="1"/>
    </row>
    <row r="253" spans="25:25" ht="13.5" customHeight="1">
      <c r="Y253" s="1"/>
    </row>
    <row r="254" spans="25:25" ht="13.5" customHeight="1">
      <c r="Y254" s="1"/>
    </row>
    <row r="255" spans="25:25" ht="13.5" customHeight="1">
      <c r="Y255" s="1"/>
    </row>
    <row r="256" spans="25:25" ht="13.5" customHeight="1">
      <c r="Y256" s="1"/>
    </row>
    <row r="257" spans="25:25" ht="13.5" customHeight="1">
      <c r="Y257" s="1"/>
    </row>
    <row r="258" spans="25:25" ht="13.5" customHeight="1">
      <c r="Y258" s="1"/>
    </row>
    <row r="259" spans="25:25" ht="13.5" customHeight="1">
      <c r="Y259" s="1"/>
    </row>
    <row r="260" spans="25:25" ht="13.5" customHeight="1">
      <c r="Y260" s="1"/>
    </row>
    <row r="261" spans="25:25" ht="13.5" customHeight="1">
      <c r="Y261" s="1"/>
    </row>
    <row r="262" spans="25:25" ht="13.5" customHeight="1">
      <c r="Y262" s="1"/>
    </row>
    <row r="263" spans="25:25" ht="13.5" customHeight="1">
      <c r="Y263" s="1"/>
    </row>
    <row r="264" spans="25:25" ht="13.5" customHeight="1">
      <c r="Y264" s="1"/>
    </row>
    <row r="265" spans="25:25" ht="13.5" customHeight="1">
      <c r="Y265" s="1"/>
    </row>
    <row r="266" spans="25:25" ht="13.5" customHeight="1">
      <c r="Y266" s="1"/>
    </row>
    <row r="267" spans="25:25" ht="13.5" customHeight="1">
      <c r="Y267" s="1"/>
    </row>
    <row r="268" spans="25:25" ht="13.5" customHeight="1">
      <c r="Y268" s="1"/>
    </row>
    <row r="269" spans="25:25" ht="13.5" customHeight="1">
      <c r="Y269" s="1"/>
    </row>
    <row r="270" spans="25:25" ht="13.5" customHeight="1">
      <c r="Y270" s="1"/>
    </row>
    <row r="271" spans="25:25" ht="13.5" customHeight="1">
      <c r="Y271" s="1"/>
    </row>
    <row r="272" spans="25:25" ht="13.5" customHeight="1">
      <c r="Y272" s="1"/>
    </row>
    <row r="273" spans="25:25" ht="13.5" customHeight="1">
      <c r="Y273" s="1"/>
    </row>
    <row r="274" spans="25:25" ht="13.5" customHeight="1">
      <c r="Y274" s="1"/>
    </row>
    <row r="275" spans="25:25" ht="13.5" customHeight="1">
      <c r="Y275" s="1"/>
    </row>
    <row r="276" spans="25:25" ht="13.5" customHeight="1">
      <c r="Y276" s="1"/>
    </row>
    <row r="277" spans="25:25" ht="13.5" customHeight="1">
      <c r="Y277" s="1"/>
    </row>
    <row r="278" spans="25:25" ht="13.5" customHeight="1">
      <c r="Y278" s="1"/>
    </row>
    <row r="279" spans="25:25" ht="13.5" customHeight="1">
      <c r="Y279" s="1"/>
    </row>
    <row r="280" spans="25:25" ht="13.5" customHeight="1">
      <c r="Y280" s="1"/>
    </row>
    <row r="281" spans="25:25" ht="13.5" customHeight="1">
      <c r="Y281" s="1"/>
    </row>
    <row r="282" spans="25:25" ht="13.5" customHeight="1">
      <c r="Y282" s="1"/>
    </row>
    <row r="283" spans="25:25" ht="13.5" customHeight="1">
      <c r="Y283" s="1"/>
    </row>
    <row r="284" spans="25:25" ht="13.5" customHeight="1">
      <c r="Y284" s="1"/>
    </row>
    <row r="285" spans="25:25" ht="13.5" customHeight="1">
      <c r="Y285" s="1"/>
    </row>
    <row r="286" spans="25:25" ht="13.5" customHeight="1">
      <c r="Y286" s="1"/>
    </row>
    <row r="287" spans="25:25" ht="13.5" customHeight="1">
      <c r="Y287" s="1"/>
    </row>
    <row r="288" spans="25:25" ht="13.5" customHeight="1">
      <c r="Y288" s="1"/>
    </row>
    <row r="289" spans="25:25" ht="13.5" customHeight="1">
      <c r="Y289" s="1"/>
    </row>
    <row r="290" spans="25:25" ht="13.5" customHeight="1">
      <c r="Y290" s="1"/>
    </row>
    <row r="291" spans="25:25" ht="13.5" customHeight="1">
      <c r="Y291" s="1"/>
    </row>
    <row r="292" spans="25:25" ht="13.5" customHeight="1">
      <c r="Y292" s="1"/>
    </row>
    <row r="293" spans="25:25" ht="13.5" customHeight="1">
      <c r="Y293" s="1"/>
    </row>
    <row r="294" spans="25:25" ht="13.5" customHeight="1">
      <c r="Y294" s="1"/>
    </row>
    <row r="295" spans="25:25" ht="13.5" customHeight="1">
      <c r="Y295" s="1"/>
    </row>
    <row r="296" spans="25:25" ht="13.5" customHeight="1">
      <c r="Y296" s="1"/>
    </row>
    <row r="297" spans="25:25" ht="13.5" customHeight="1">
      <c r="Y297" s="1"/>
    </row>
    <row r="298" spans="25:25" ht="13.5" customHeight="1">
      <c r="Y298" s="1"/>
    </row>
    <row r="299" spans="25:25" ht="13.5" customHeight="1">
      <c r="Y299" s="1"/>
    </row>
    <row r="300" spans="25:25" ht="13.5" customHeight="1">
      <c r="Y300" s="1"/>
    </row>
    <row r="301" spans="25:25" ht="13.5" customHeight="1">
      <c r="Y301" s="1"/>
    </row>
    <row r="302" spans="25:25" ht="13.5" customHeight="1">
      <c r="Y302" s="1"/>
    </row>
    <row r="303" spans="25:25" ht="13.5" customHeight="1">
      <c r="Y303" s="1"/>
    </row>
    <row r="304" spans="25:25" ht="13.5" customHeight="1">
      <c r="Y304" s="1"/>
    </row>
    <row r="305" spans="25:25" ht="13.5" customHeight="1">
      <c r="Y305" s="1"/>
    </row>
    <row r="306" spans="25:25" ht="13.5" customHeight="1">
      <c r="Y306" s="1"/>
    </row>
    <row r="307" spans="25:25" ht="13.5" customHeight="1">
      <c r="Y307" s="1"/>
    </row>
    <row r="308" spans="25:25" ht="13.5" customHeight="1">
      <c r="Y308" s="1"/>
    </row>
    <row r="309" spans="25:25" ht="13.5" customHeight="1">
      <c r="Y309" s="1"/>
    </row>
    <row r="310" spans="25:25" ht="13.5" customHeight="1">
      <c r="Y310" s="1"/>
    </row>
    <row r="311" spans="25:25" ht="13.5" customHeight="1">
      <c r="Y311" s="1"/>
    </row>
    <row r="312" spans="25:25" ht="13.5" customHeight="1">
      <c r="Y312" s="1"/>
    </row>
    <row r="313" spans="25:25" ht="13.5" customHeight="1">
      <c r="Y313" s="1"/>
    </row>
    <row r="314" spans="25:25" ht="13.5" customHeight="1">
      <c r="Y314" s="1"/>
    </row>
    <row r="315" spans="25:25" ht="13.5" customHeight="1">
      <c r="Y315" s="1"/>
    </row>
    <row r="316" spans="25:25" ht="13.5" customHeight="1">
      <c r="Y316" s="1"/>
    </row>
    <row r="317" spans="25:25" ht="13.5" customHeight="1">
      <c r="Y317" s="1"/>
    </row>
    <row r="318" spans="25:25" ht="13.5" customHeight="1">
      <c r="Y318" s="1"/>
    </row>
    <row r="319" spans="25:25" ht="13.5" customHeight="1">
      <c r="Y319" s="1"/>
    </row>
    <row r="320" spans="25:25" ht="13.5" customHeight="1">
      <c r="Y320" s="1"/>
    </row>
    <row r="321" spans="25:25" ht="13.5" customHeight="1">
      <c r="Y321" s="1"/>
    </row>
    <row r="322" spans="25:25" ht="13.5" customHeight="1">
      <c r="Y322" s="1"/>
    </row>
    <row r="323" spans="25:25" ht="13.5" customHeight="1">
      <c r="Y323" s="1"/>
    </row>
    <row r="324" spans="25:25" ht="13.5" customHeight="1">
      <c r="Y324" s="1"/>
    </row>
    <row r="325" spans="25:25" ht="13.5" customHeight="1">
      <c r="Y325" s="1"/>
    </row>
    <row r="326" spans="25:25" ht="13.5" customHeight="1">
      <c r="Y326" s="1"/>
    </row>
    <row r="327" spans="25:25" ht="13.5" customHeight="1">
      <c r="Y327" s="1"/>
    </row>
    <row r="328" spans="25:25" ht="13.5" customHeight="1">
      <c r="Y328" s="1"/>
    </row>
    <row r="329" spans="25:25" ht="13.5" customHeight="1">
      <c r="Y329" s="1"/>
    </row>
    <row r="330" spans="25:25" ht="13.5" customHeight="1">
      <c r="Y330" s="1"/>
    </row>
    <row r="331" spans="25:25" ht="13.5" customHeight="1">
      <c r="Y331" s="1"/>
    </row>
    <row r="332" spans="25:25" ht="13.5" customHeight="1">
      <c r="Y332" s="1"/>
    </row>
    <row r="333" spans="25:25" ht="13.5" customHeight="1">
      <c r="Y333" s="1"/>
    </row>
    <row r="334" spans="25:25" ht="13.5" customHeight="1">
      <c r="Y334" s="1"/>
    </row>
    <row r="335" spans="25:25" ht="13.5" customHeight="1">
      <c r="Y335" s="1"/>
    </row>
    <row r="336" spans="25:25" ht="13.5" customHeight="1">
      <c r="Y336" s="1"/>
    </row>
    <row r="337" spans="25:25" ht="13.5" customHeight="1">
      <c r="Y337" s="1"/>
    </row>
    <row r="338" spans="25:25" ht="13.5" customHeight="1">
      <c r="Y338" s="1"/>
    </row>
    <row r="339" spans="25:25" ht="13.5" customHeight="1">
      <c r="Y339" s="1"/>
    </row>
    <row r="340" spans="25:25" ht="13.5" customHeight="1">
      <c r="Y340" s="1"/>
    </row>
    <row r="341" spans="25:25" ht="13.5" customHeight="1">
      <c r="Y341" s="1"/>
    </row>
    <row r="342" spans="25:25" ht="13.5" customHeight="1">
      <c r="Y342" s="1"/>
    </row>
    <row r="343" spans="25:25" ht="13.5" customHeight="1">
      <c r="Y343" s="1"/>
    </row>
    <row r="344" spans="25:25" ht="13.5" customHeight="1">
      <c r="Y344" s="1"/>
    </row>
    <row r="345" spans="25:25" ht="13.5" customHeight="1">
      <c r="Y345" s="1"/>
    </row>
    <row r="346" spans="25:25" ht="13.5" customHeight="1">
      <c r="Y346" s="1"/>
    </row>
    <row r="347" spans="25:25" ht="13.5" customHeight="1">
      <c r="Y347" s="1"/>
    </row>
    <row r="348" spans="25:25" ht="13.5" customHeight="1">
      <c r="Y348" s="1"/>
    </row>
    <row r="349" spans="25:25" ht="13.5" customHeight="1">
      <c r="Y349" s="1"/>
    </row>
    <row r="350" spans="25:25" ht="13.5" customHeight="1">
      <c r="Y350" s="1"/>
    </row>
    <row r="351" spans="25:25" ht="13.5" customHeight="1">
      <c r="Y351" s="1"/>
    </row>
    <row r="352" spans="25:25" ht="13.5" customHeight="1">
      <c r="Y352" s="1"/>
    </row>
    <row r="353" spans="25:25" ht="13.5" customHeight="1">
      <c r="Y353" s="1"/>
    </row>
    <row r="354" spans="25:25" ht="13.5" customHeight="1">
      <c r="Y354" s="1"/>
    </row>
    <row r="355" spans="25:25" ht="13.5" customHeight="1">
      <c r="Y355" s="1"/>
    </row>
    <row r="356" spans="25:25" ht="13.5" customHeight="1">
      <c r="Y356" s="1"/>
    </row>
    <row r="357" spans="25:25" ht="13.5" customHeight="1">
      <c r="Y357" s="1"/>
    </row>
    <row r="358" spans="25:25" ht="13.5" customHeight="1">
      <c r="Y358" s="1"/>
    </row>
    <row r="359" spans="25:25" ht="13.5" customHeight="1">
      <c r="Y359" s="1"/>
    </row>
    <row r="360" spans="25:25" ht="13.5" customHeight="1">
      <c r="Y360" s="1"/>
    </row>
    <row r="361" spans="25:25" ht="13.5" customHeight="1">
      <c r="Y361" s="1"/>
    </row>
    <row r="362" spans="25:25" ht="13.5" customHeight="1">
      <c r="Y362" s="1"/>
    </row>
    <row r="363" spans="25:25" ht="13.5" customHeight="1">
      <c r="Y363" s="1"/>
    </row>
    <row r="364" spans="25:25" ht="13.5" customHeight="1">
      <c r="Y364" s="1"/>
    </row>
    <row r="365" spans="25:25" ht="13.5" customHeight="1">
      <c r="Y365" s="1"/>
    </row>
    <row r="366" spans="25:25" ht="13.5" customHeight="1">
      <c r="Y366" s="1"/>
    </row>
    <row r="367" spans="25:25" ht="13.5" customHeight="1">
      <c r="Y367" s="1"/>
    </row>
    <row r="368" spans="25:25" ht="13.5" customHeight="1">
      <c r="Y368" s="1"/>
    </row>
    <row r="369" spans="25:25" ht="13.5" customHeight="1">
      <c r="Y369" s="1"/>
    </row>
    <row r="370" spans="25:25" ht="13.5" customHeight="1">
      <c r="Y370" s="1"/>
    </row>
    <row r="371" spans="25:25" ht="13.5" customHeight="1">
      <c r="Y371" s="1"/>
    </row>
    <row r="372" spans="25:25" ht="13.5" customHeight="1">
      <c r="Y372" s="1"/>
    </row>
    <row r="373" spans="25:25" ht="13.5" customHeight="1">
      <c r="Y373" s="1"/>
    </row>
    <row r="374" spans="25:25" ht="13.5" customHeight="1">
      <c r="Y374" s="1"/>
    </row>
    <row r="375" spans="25:25" ht="13.5" customHeight="1">
      <c r="Y375" s="1"/>
    </row>
    <row r="376" spans="25:25" ht="13.5" customHeight="1">
      <c r="Y376" s="1"/>
    </row>
    <row r="377" spans="25:25" ht="13.5" customHeight="1">
      <c r="Y377" s="1"/>
    </row>
    <row r="378" spans="25:25" ht="13.5" customHeight="1">
      <c r="Y378" s="1"/>
    </row>
    <row r="379" spans="25:25" ht="13.5" customHeight="1">
      <c r="Y379" s="1"/>
    </row>
    <row r="380" spans="25:25" ht="13.5" customHeight="1">
      <c r="Y380" s="1"/>
    </row>
    <row r="381" spans="25:25" ht="13.5" customHeight="1">
      <c r="Y381" s="1"/>
    </row>
    <row r="382" spans="25:25" ht="13.5" customHeight="1">
      <c r="Y382" s="1"/>
    </row>
  </sheetData>
  <mergeCells count="47">
    <mergeCell ref="C3:D3"/>
    <mergeCell ref="W4:AA4"/>
    <mergeCell ref="Y6:AA6"/>
    <mergeCell ref="C7:C8"/>
    <mergeCell ref="D7:D8"/>
    <mergeCell ref="H7:H8"/>
    <mergeCell ref="I7:I8"/>
    <mergeCell ref="J7:J8"/>
    <mergeCell ref="V7:V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Y28:AA28"/>
    <mergeCell ref="X7:X8"/>
    <mergeCell ref="Y7:Y8"/>
    <mergeCell ref="Z7:Z8"/>
    <mergeCell ref="AA7:AA8"/>
    <mergeCell ref="W26:AA26"/>
    <mergeCell ref="Q29:Q30"/>
    <mergeCell ref="C29:C30"/>
    <mergeCell ref="D29:D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Y29:Y30"/>
    <mergeCell ref="Z29:Z30"/>
    <mergeCell ref="AA29:AA30"/>
    <mergeCell ref="R29:R30"/>
    <mergeCell ref="S29:S30"/>
    <mergeCell ref="T29:T30"/>
    <mergeCell ref="U29:U30"/>
    <mergeCell ref="V29:V30"/>
    <mergeCell ref="X29:X30"/>
  </mergeCells>
  <phoneticPr fontId="3"/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2023-02-01T05:39:07Z</cp:lastPrinted>
  <dcterms:created xsi:type="dcterms:W3CDTF">2020-03-06T07:07:06Z</dcterms:created>
  <dcterms:modified xsi:type="dcterms:W3CDTF">2025-04-01T05:31:47Z</dcterms:modified>
</cp:coreProperties>
</file>