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0.254.6.31\ds_a000\01_総務部\07_DX推進課\24_財務会計システム\★更新検討\01_プロポーザル\"/>
    </mc:Choice>
  </mc:AlternateContent>
  <xr:revisionPtr revIDLastSave="0" documentId="13_ncr:1_{89337BF6-2C2B-4E87-930B-DE8665E37FCD}" xr6:coauthVersionLast="36" xr6:coauthVersionMax="36" xr10:uidLastSave="{00000000-0000-0000-0000-000000000000}"/>
  <bookViews>
    <workbookView xWindow="0" yWindow="0" windowWidth="20490" windowHeight="6960" xr2:uid="{A1B62833-FCA1-42AC-8BB7-4171FDF4B424}"/>
  </bookViews>
  <sheets>
    <sheet name="01_全体共通機能" sheetId="1" r:id="rId1"/>
    <sheet name="02_財務予算編成・管理" sheetId="2" r:id="rId2"/>
    <sheet name="03_歳入・歳出管理・旅費・出納管理" sheetId="3" r:id="rId3"/>
    <sheet name="04_会計決算管理" sheetId="4" r:id="rId4"/>
    <sheet name="05_財務決算統計" sheetId="5" r:id="rId5"/>
    <sheet name="06_契約管理" sheetId="6" r:id="rId6"/>
    <sheet name="07_財務・起債管理" sheetId="7" r:id="rId7"/>
    <sheet name="08_電子決裁機能" sheetId="8" r:id="rId8"/>
  </sheets>
  <definedNames>
    <definedName name="_xlnm._FilterDatabase" localSheetId="0" hidden="1">'01_全体共通機能'!#REF!</definedName>
    <definedName name="_xlnm._FilterDatabase" localSheetId="1" hidden="1">'02_財務予算編成・管理'!#REF!</definedName>
    <definedName name="_xlnm._FilterDatabase" localSheetId="2" hidden="1">'03_歳入・歳出管理・旅費・出納管理'!#REF!</definedName>
    <definedName name="_xlnm._FilterDatabase" localSheetId="3" hidden="1">'04_会計決算管理'!#REF!</definedName>
    <definedName name="_xlnm._FilterDatabase" localSheetId="4" hidden="1">'05_財務決算統計'!#REF!</definedName>
    <definedName name="_xlnm._FilterDatabase" localSheetId="5" hidden="1">'06_契約管理'!#REF!</definedName>
    <definedName name="_xlnm._FilterDatabase" localSheetId="6" hidden="1">'07_財務・起債管理'!#REF!</definedName>
    <definedName name="_xlnm._FilterDatabase" localSheetId="7" hidden="1">'08_電子決裁機能'!#REF!</definedName>
    <definedName name="_xlnm.Print_Area" localSheetId="0">'01_全体共通機能'!$A$1:$O$52</definedName>
    <definedName name="_xlnm.Print_Area" localSheetId="1">'02_財務予算編成・管理'!$A$1:$O$116</definedName>
    <definedName name="_xlnm.Print_Area" localSheetId="2">'03_歳入・歳出管理・旅費・出納管理'!$A$1:$O$145</definedName>
    <definedName name="_xlnm.Print_Area" localSheetId="3">'04_会計決算管理'!$A$1:$O$40</definedName>
    <definedName name="_xlnm.Print_Area" localSheetId="4">'05_財務決算統計'!$A$1:$O$64</definedName>
    <definedName name="_xlnm.Print_Area" localSheetId="5">'06_契約管理'!$A$1:$O$109</definedName>
    <definedName name="_xlnm.Print_Area" localSheetId="6">'07_財務・起債管理'!$A$1:$O$69</definedName>
    <definedName name="_xlnm.Print_Area" localSheetId="7">'08_電子決裁機能'!$A$1:$O$86</definedName>
    <definedName name="_xlnm.Print_Titles" localSheetId="0">'01_全体共通機能'!$9:$10</definedName>
    <definedName name="_xlnm.Print_Titles" localSheetId="1">'02_財務予算編成・管理'!$9:$10</definedName>
    <definedName name="_xlnm.Print_Titles" localSheetId="2">'03_歳入・歳出管理・旅費・出納管理'!$9:$10</definedName>
    <definedName name="_xlnm.Print_Titles" localSheetId="3">'04_会計決算管理'!$9:$10</definedName>
    <definedName name="_xlnm.Print_Titles" localSheetId="4">'05_財務決算統計'!$9:$10</definedName>
    <definedName name="_xlnm.Print_Titles" localSheetId="5">'06_契約管理'!$9:$10</definedName>
    <definedName name="_xlnm.Print_Titles" localSheetId="6">'07_財務・起債管理'!$9:$10</definedName>
    <definedName name="_xlnm.Print_Titles" localSheetId="7">'08_電子決裁機能'!$9:$10</definedName>
    <definedName name="Z_EB878D83_B8A1_470B_A160_768564E1C554_.wvu.PrintArea" localSheetId="0" hidden="1">'01_全体共通機能'!$A$1:$O$52</definedName>
    <definedName name="Z_EB878D83_B8A1_470B_A160_768564E1C554_.wvu.PrintArea" localSheetId="1" hidden="1">'02_財務予算編成・管理'!$A$1:$O$116</definedName>
    <definedName name="Z_EB878D83_B8A1_470B_A160_768564E1C554_.wvu.PrintArea" localSheetId="2" hidden="1">'03_歳入・歳出管理・旅費・出納管理'!$A$1:$O$145</definedName>
    <definedName name="Z_EB878D83_B8A1_470B_A160_768564E1C554_.wvu.PrintArea" localSheetId="3" hidden="1">'04_会計決算管理'!$A$1:$O$40</definedName>
    <definedName name="Z_EB878D83_B8A1_470B_A160_768564E1C554_.wvu.PrintArea" localSheetId="4" hidden="1">'05_財務決算統計'!$A$1:$O$64</definedName>
    <definedName name="Z_EB878D83_B8A1_470B_A160_768564E1C554_.wvu.PrintArea" localSheetId="5" hidden="1">'06_契約管理'!$A$1:$O$109</definedName>
    <definedName name="Z_EB878D83_B8A1_470B_A160_768564E1C554_.wvu.PrintArea" localSheetId="6" hidden="1">'07_財務・起債管理'!$A$1:$O$69</definedName>
    <definedName name="Z_EB878D83_B8A1_470B_A160_768564E1C554_.wvu.PrintArea" localSheetId="7" hidden="1">'08_電子決裁機能'!$A$1:$O$86</definedName>
    <definedName name="Z_EB878D83_B8A1_470B_A160_768564E1C554_.wvu.PrintTitles" localSheetId="0" hidden="1">'01_全体共通機能'!$9:$10</definedName>
    <definedName name="Z_EB878D83_B8A1_470B_A160_768564E1C554_.wvu.PrintTitles" localSheetId="1" hidden="1">'02_財務予算編成・管理'!$9:$10</definedName>
    <definedName name="Z_EB878D83_B8A1_470B_A160_768564E1C554_.wvu.PrintTitles" localSheetId="2" hidden="1">'03_歳入・歳出管理・旅費・出納管理'!$9:$10</definedName>
    <definedName name="Z_EB878D83_B8A1_470B_A160_768564E1C554_.wvu.PrintTitles" localSheetId="3" hidden="1">'04_会計決算管理'!$9:$10</definedName>
    <definedName name="Z_EB878D83_B8A1_470B_A160_768564E1C554_.wvu.PrintTitles" localSheetId="4" hidden="1">'05_財務決算統計'!$9:$10</definedName>
    <definedName name="Z_EB878D83_B8A1_470B_A160_768564E1C554_.wvu.PrintTitles" localSheetId="5" hidden="1">'06_契約管理'!$9:$10</definedName>
    <definedName name="Z_EB878D83_B8A1_470B_A160_768564E1C554_.wvu.PrintTitles" localSheetId="6" hidden="1">'07_財務・起債管理'!$9:$10</definedName>
    <definedName name="Z_EB878D83_B8A1_470B_A160_768564E1C554_.wvu.PrintTitles" localSheetId="7" hidden="1">'08_電子決裁機能'!$9:$10</definedName>
  </definedNames>
  <calcPr calcId="191029"/>
  <customWorkbookViews>
    <customWorkbookView name="Administrator - 個人用ビュー" guid="{EB878D83-B8A1-470B-A160-768564E1C554}" mergeInterval="0" personalView="1" maximized="1" xWindow="-13" yWindow="-13" windowWidth="3866" windowHeight="2090"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53" i="1" l="1"/>
  <c r="P53" i="1"/>
  <c r="P43" i="1"/>
  <c r="Q43" i="1"/>
  <c r="P44" i="1"/>
  <c r="Q44" i="1"/>
  <c r="P45" i="1"/>
  <c r="Q45" i="1"/>
  <c r="P46" i="1"/>
  <c r="Q46" i="1"/>
  <c r="P41" i="1"/>
  <c r="Q41" i="1"/>
  <c r="P42" i="1"/>
  <c r="Q42" i="1"/>
  <c r="P47" i="1"/>
  <c r="Q47" i="1"/>
  <c r="P40" i="1" l="1"/>
  <c r="Q40" i="1"/>
  <c r="P12" i="8" l="1"/>
  <c r="Q12" i="8"/>
  <c r="P13" i="8"/>
  <c r="Q13" i="8"/>
  <c r="P14" i="8"/>
  <c r="Q14" i="8"/>
  <c r="P15" i="8"/>
  <c r="Q15" i="8"/>
  <c r="P16" i="8"/>
  <c r="Q16" i="8"/>
  <c r="P17" i="8"/>
  <c r="Q17" i="8"/>
  <c r="P18" i="8"/>
  <c r="Q18" i="8"/>
  <c r="P19" i="8"/>
  <c r="Q19" i="8"/>
  <c r="P20" i="8"/>
  <c r="Q20" i="8"/>
  <c r="P21" i="8"/>
  <c r="Q21" i="8"/>
  <c r="P22" i="8"/>
  <c r="Q22" i="8"/>
  <c r="P23" i="8"/>
  <c r="Q23" i="8"/>
  <c r="P24" i="8"/>
  <c r="Q24" i="8"/>
  <c r="P25" i="8"/>
  <c r="Q25" i="8"/>
  <c r="P26" i="8"/>
  <c r="Q26" i="8"/>
  <c r="P27" i="8"/>
  <c r="Q27" i="8"/>
  <c r="P28" i="8"/>
  <c r="Q28" i="8"/>
  <c r="P29" i="8"/>
  <c r="Q29" i="8"/>
  <c r="P30" i="8"/>
  <c r="Q30" i="8"/>
  <c r="P31" i="8"/>
  <c r="Q31" i="8"/>
  <c r="P32" i="8"/>
  <c r="Q32" i="8"/>
  <c r="P33" i="8"/>
  <c r="Q33" i="8"/>
  <c r="P34" i="8"/>
  <c r="Q34" i="8"/>
  <c r="P35" i="8"/>
  <c r="Q35" i="8"/>
  <c r="P36" i="8"/>
  <c r="Q36" i="8"/>
  <c r="P37" i="8"/>
  <c r="Q37" i="8"/>
  <c r="P38" i="8"/>
  <c r="Q38" i="8"/>
  <c r="P39" i="8"/>
  <c r="Q39" i="8"/>
  <c r="P40" i="8"/>
  <c r="Q40" i="8"/>
  <c r="P41" i="8"/>
  <c r="Q41" i="8"/>
  <c r="P42" i="8"/>
  <c r="Q42" i="8"/>
  <c r="P43" i="8"/>
  <c r="Q43" i="8"/>
  <c r="P44" i="8"/>
  <c r="Q44" i="8"/>
  <c r="P45" i="8"/>
  <c r="Q45" i="8"/>
  <c r="P46" i="8"/>
  <c r="Q46" i="8"/>
  <c r="P47" i="8"/>
  <c r="Q47" i="8"/>
  <c r="P48" i="8"/>
  <c r="Q48" i="8"/>
  <c r="P49" i="8"/>
  <c r="Q49" i="8"/>
  <c r="P50" i="8"/>
  <c r="Q50" i="8"/>
  <c r="P51" i="8"/>
  <c r="Q51" i="8"/>
  <c r="P52" i="8"/>
  <c r="Q52" i="8"/>
  <c r="P53" i="8"/>
  <c r="Q53" i="8"/>
  <c r="P54" i="8"/>
  <c r="Q54" i="8"/>
  <c r="P55" i="8"/>
  <c r="Q55" i="8"/>
  <c r="P56" i="8"/>
  <c r="Q56" i="8"/>
  <c r="P57" i="8"/>
  <c r="Q57" i="8"/>
  <c r="P58" i="8"/>
  <c r="Q58" i="8"/>
  <c r="P59" i="8"/>
  <c r="Q59" i="8"/>
  <c r="P60" i="8"/>
  <c r="Q60" i="8"/>
  <c r="P61" i="8"/>
  <c r="Q61" i="8"/>
  <c r="P62" i="8"/>
  <c r="Q62" i="8"/>
  <c r="P63" i="8"/>
  <c r="Q63" i="8"/>
  <c r="P64" i="8"/>
  <c r="Q64" i="8"/>
  <c r="P65" i="8"/>
  <c r="Q65" i="8"/>
  <c r="P66" i="8"/>
  <c r="Q66" i="8"/>
  <c r="P67" i="8"/>
  <c r="Q67" i="8"/>
  <c r="P68" i="8"/>
  <c r="Q68" i="8"/>
  <c r="P69" i="8"/>
  <c r="Q69" i="8"/>
  <c r="P70" i="8"/>
  <c r="Q70" i="8"/>
  <c r="P71" i="8"/>
  <c r="Q71" i="8"/>
  <c r="P72" i="8"/>
  <c r="Q72" i="8"/>
  <c r="P73" i="8"/>
  <c r="Q73" i="8"/>
  <c r="P74" i="8"/>
  <c r="Q74" i="8"/>
  <c r="P75" i="8"/>
  <c r="Q75" i="8"/>
  <c r="P76" i="8"/>
  <c r="Q76" i="8"/>
  <c r="P77" i="8"/>
  <c r="Q77" i="8"/>
  <c r="P78" i="8"/>
  <c r="Q78" i="8"/>
  <c r="P79" i="8"/>
  <c r="Q79" i="8"/>
  <c r="P80" i="8"/>
  <c r="Q80" i="8"/>
  <c r="P81" i="8"/>
  <c r="Q81" i="8"/>
  <c r="P82" i="8"/>
  <c r="Q82" i="8"/>
  <c r="P83" i="8"/>
  <c r="Q83" i="8"/>
  <c r="P84" i="8"/>
  <c r="Q84" i="8"/>
  <c r="P85" i="8"/>
  <c r="Q85" i="8"/>
  <c r="Q11" i="8"/>
  <c r="P11" i="8"/>
  <c r="Q70" i="7"/>
  <c r="P70" i="7"/>
  <c r="P12" i="7"/>
  <c r="Q12" i="7"/>
  <c r="P13" i="7"/>
  <c r="Q13" i="7"/>
  <c r="P14" i="7"/>
  <c r="Q14" i="7"/>
  <c r="P15" i="7"/>
  <c r="Q15" i="7"/>
  <c r="P16" i="7"/>
  <c r="Q16" i="7"/>
  <c r="P17" i="7"/>
  <c r="Q17" i="7"/>
  <c r="P18" i="7"/>
  <c r="Q18" i="7"/>
  <c r="P19" i="7"/>
  <c r="Q19" i="7"/>
  <c r="P20" i="7"/>
  <c r="Q20" i="7"/>
  <c r="P21" i="7"/>
  <c r="Q21" i="7"/>
  <c r="P22" i="7"/>
  <c r="Q22" i="7"/>
  <c r="P23" i="7"/>
  <c r="Q23" i="7"/>
  <c r="P24" i="7"/>
  <c r="Q24" i="7"/>
  <c r="P25" i="7"/>
  <c r="Q25" i="7"/>
  <c r="P26" i="7"/>
  <c r="Q26" i="7"/>
  <c r="P27" i="7"/>
  <c r="Q27" i="7"/>
  <c r="P28" i="7"/>
  <c r="Q28" i="7"/>
  <c r="P29" i="7"/>
  <c r="Q29" i="7"/>
  <c r="P30" i="7"/>
  <c r="Q30" i="7"/>
  <c r="P31" i="7"/>
  <c r="Q31" i="7"/>
  <c r="P32" i="7"/>
  <c r="Q32" i="7"/>
  <c r="P33" i="7"/>
  <c r="Q33" i="7"/>
  <c r="P34" i="7"/>
  <c r="Q34" i="7"/>
  <c r="P35" i="7"/>
  <c r="Q35" i="7"/>
  <c r="P36" i="7"/>
  <c r="Q36" i="7"/>
  <c r="P37" i="7"/>
  <c r="Q37" i="7"/>
  <c r="P38" i="7"/>
  <c r="Q38" i="7"/>
  <c r="P39" i="7"/>
  <c r="Q39" i="7"/>
  <c r="P40" i="7"/>
  <c r="Q40" i="7"/>
  <c r="P41" i="7"/>
  <c r="Q41" i="7"/>
  <c r="P42" i="7"/>
  <c r="Q42" i="7"/>
  <c r="P43" i="7"/>
  <c r="Q43" i="7"/>
  <c r="P44" i="7"/>
  <c r="Q44" i="7"/>
  <c r="P45" i="7"/>
  <c r="Q45" i="7"/>
  <c r="P46" i="7"/>
  <c r="Q46" i="7"/>
  <c r="P47" i="7"/>
  <c r="Q47" i="7"/>
  <c r="P48" i="7"/>
  <c r="Q48" i="7"/>
  <c r="P49" i="7"/>
  <c r="Q49" i="7"/>
  <c r="P50" i="7"/>
  <c r="Q50" i="7"/>
  <c r="P51" i="7"/>
  <c r="Q51" i="7"/>
  <c r="P52" i="7"/>
  <c r="Q52" i="7"/>
  <c r="P53" i="7"/>
  <c r="Q53" i="7"/>
  <c r="P54" i="7"/>
  <c r="Q54" i="7"/>
  <c r="P55" i="7"/>
  <c r="Q55" i="7"/>
  <c r="P56" i="7"/>
  <c r="Q56" i="7"/>
  <c r="P57" i="7"/>
  <c r="Q57" i="7"/>
  <c r="P58" i="7"/>
  <c r="Q58" i="7"/>
  <c r="P59" i="7"/>
  <c r="Q59" i="7"/>
  <c r="P60" i="7"/>
  <c r="Q60" i="7"/>
  <c r="P61" i="7"/>
  <c r="Q61" i="7"/>
  <c r="P62" i="7"/>
  <c r="Q62" i="7"/>
  <c r="P63" i="7"/>
  <c r="Q63" i="7"/>
  <c r="P64" i="7"/>
  <c r="Q64" i="7"/>
  <c r="P65" i="7"/>
  <c r="Q65" i="7"/>
  <c r="P66" i="7"/>
  <c r="Q66" i="7"/>
  <c r="P67" i="7"/>
  <c r="Q67" i="7"/>
  <c r="P68" i="7"/>
  <c r="Q68" i="7"/>
  <c r="Q11" i="7"/>
  <c r="P11" i="7"/>
  <c r="Q110" i="6"/>
  <c r="P110" i="6"/>
  <c r="P12" i="6"/>
  <c r="Q12" i="6"/>
  <c r="P13" i="6"/>
  <c r="Q13" i="6"/>
  <c r="P14" i="6"/>
  <c r="Q14" i="6"/>
  <c r="P15" i="6"/>
  <c r="Q15" i="6"/>
  <c r="P16" i="6"/>
  <c r="Q16" i="6"/>
  <c r="P17" i="6"/>
  <c r="Q17" i="6"/>
  <c r="P18" i="6"/>
  <c r="Q18" i="6"/>
  <c r="P19" i="6"/>
  <c r="Q19" i="6"/>
  <c r="P20" i="6"/>
  <c r="Q20" i="6"/>
  <c r="P21" i="6"/>
  <c r="Q21" i="6"/>
  <c r="P22" i="6"/>
  <c r="Q22" i="6"/>
  <c r="P23" i="6"/>
  <c r="Q23" i="6"/>
  <c r="P24" i="6"/>
  <c r="Q24" i="6"/>
  <c r="P25" i="6"/>
  <c r="Q25" i="6"/>
  <c r="P26" i="6"/>
  <c r="Q26" i="6"/>
  <c r="P27" i="6"/>
  <c r="Q27" i="6"/>
  <c r="P28" i="6"/>
  <c r="Q28" i="6"/>
  <c r="P29" i="6"/>
  <c r="Q29" i="6"/>
  <c r="P30" i="6"/>
  <c r="Q30" i="6"/>
  <c r="P31" i="6"/>
  <c r="Q31" i="6"/>
  <c r="P32" i="6"/>
  <c r="Q32" i="6"/>
  <c r="P33" i="6"/>
  <c r="Q33" i="6"/>
  <c r="P34" i="6"/>
  <c r="Q34" i="6"/>
  <c r="P35" i="6"/>
  <c r="Q35" i="6"/>
  <c r="P36" i="6"/>
  <c r="Q36" i="6"/>
  <c r="P37" i="6"/>
  <c r="Q37" i="6"/>
  <c r="P38" i="6"/>
  <c r="Q38" i="6"/>
  <c r="P39" i="6"/>
  <c r="Q39" i="6"/>
  <c r="P40" i="6"/>
  <c r="Q40" i="6"/>
  <c r="P41" i="6"/>
  <c r="Q41" i="6"/>
  <c r="P42" i="6"/>
  <c r="Q42" i="6"/>
  <c r="P43" i="6"/>
  <c r="Q43" i="6"/>
  <c r="P44" i="6"/>
  <c r="Q44" i="6"/>
  <c r="P45" i="6"/>
  <c r="Q45" i="6"/>
  <c r="P46" i="6"/>
  <c r="Q46" i="6"/>
  <c r="P47" i="6"/>
  <c r="Q47" i="6"/>
  <c r="P48" i="6"/>
  <c r="Q48" i="6"/>
  <c r="P49" i="6"/>
  <c r="Q49" i="6"/>
  <c r="P50" i="6"/>
  <c r="Q50" i="6"/>
  <c r="P51" i="6"/>
  <c r="Q51" i="6"/>
  <c r="P52" i="6"/>
  <c r="Q52" i="6"/>
  <c r="P53" i="6"/>
  <c r="Q53" i="6"/>
  <c r="P54" i="6"/>
  <c r="Q54" i="6"/>
  <c r="P55" i="6"/>
  <c r="Q55" i="6"/>
  <c r="P56" i="6"/>
  <c r="Q56" i="6"/>
  <c r="P57" i="6"/>
  <c r="Q57" i="6"/>
  <c r="P58" i="6"/>
  <c r="Q58" i="6"/>
  <c r="P59" i="6"/>
  <c r="Q59" i="6"/>
  <c r="P60" i="6"/>
  <c r="Q60" i="6"/>
  <c r="P61" i="6"/>
  <c r="Q61" i="6"/>
  <c r="P62" i="6"/>
  <c r="Q62" i="6"/>
  <c r="P63" i="6"/>
  <c r="Q63" i="6"/>
  <c r="P64" i="6"/>
  <c r="Q64" i="6"/>
  <c r="P65" i="6"/>
  <c r="Q65" i="6"/>
  <c r="P66" i="6"/>
  <c r="Q66" i="6"/>
  <c r="P67" i="6"/>
  <c r="Q67" i="6"/>
  <c r="P68" i="6"/>
  <c r="Q68" i="6"/>
  <c r="P69" i="6"/>
  <c r="Q69" i="6"/>
  <c r="P70" i="6"/>
  <c r="Q70" i="6"/>
  <c r="P71" i="6"/>
  <c r="Q71" i="6"/>
  <c r="P72" i="6"/>
  <c r="Q72" i="6"/>
  <c r="P73" i="6"/>
  <c r="Q73" i="6"/>
  <c r="P74" i="6"/>
  <c r="Q74" i="6"/>
  <c r="P75" i="6"/>
  <c r="Q75" i="6"/>
  <c r="P76" i="6"/>
  <c r="Q76" i="6"/>
  <c r="P77" i="6"/>
  <c r="Q77" i="6"/>
  <c r="P78" i="6"/>
  <c r="Q78" i="6"/>
  <c r="P79" i="6"/>
  <c r="Q79" i="6"/>
  <c r="P80" i="6"/>
  <c r="Q80" i="6"/>
  <c r="P81" i="6"/>
  <c r="Q81" i="6"/>
  <c r="P82" i="6"/>
  <c r="Q82" i="6"/>
  <c r="P83" i="6"/>
  <c r="Q83" i="6"/>
  <c r="P84" i="6"/>
  <c r="Q84" i="6"/>
  <c r="P85" i="6"/>
  <c r="Q85" i="6"/>
  <c r="P86" i="6"/>
  <c r="Q86" i="6"/>
  <c r="P87" i="6"/>
  <c r="Q87" i="6"/>
  <c r="P88" i="6"/>
  <c r="Q88" i="6"/>
  <c r="P89" i="6"/>
  <c r="Q89" i="6"/>
  <c r="P90" i="6"/>
  <c r="Q90" i="6"/>
  <c r="P91" i="6"/>
  <c r="Q91" i="6"/>
  <c r="P92" i="6"/>
  <c r="Q92" i="6"/>
  <c r="P93" i="6"/>
  <c r="Q93" i="6"/>
  <c r="P94" i="6"/>
  <c r="Q94" i="6"/>
  <c r="P95" i="6"/>
  <c r="Q95" i="6"/>
  <c r="P96" i="6"/>
  <c r="Q96" i="6"/>
  <c r="P97" i="6"/>
  <c r="Q97" i="6"/>
  <c r="P98" i="6"/>
  <c r="Q98" i="6"/>
  <c r="P99" i="6"/>
  <c r="Q99" i="6"/>
  <c r="P100" i="6"/>
  <c r="Q100" i="6"/>
  <c r="P101" i="6"/>
  <c r="Q101" i="6"/>
  <c r="P102" i="6"/>
  <c r="Q102" i="6"/>
  <c r="P103" i="6"/>
  <c r="Q103" i="6"/>
  <c r="P104" i="6"/>
  <c r="Q104" i="6"/>
  <c r="P105" i="6"/>
  <c r="Q105" i="6"/>
  <c r="P106" i="6"/>
  <c r="Q106" i="6"/>
  <c r="P107" i="6"/>
  <c r="Q107" i="6"/>
  <c r="P108" i="6"/>
  <c r="Q108" i="6"/>
  <c r="Q11" i="6"/>
  <c r="P11" i="6"/>
  <c r="Q65" i="5"/>
  <c r="P65" i="5"/>
  <c r="P12" i="5"/>
  <c r="Q12" i="5"/>
  <c r="P13" i="5"/>
  <c r="Q13" i="5"/>
  <c r="P14" i="5"/>
  <c r="Q14" i="5"/>
  <c r="P15" i="5"/>
  <c r="Q15" i="5"/>
  <c r="P16" i="5"/>
  <c r="Q16" i="5"/>
  <c r="P17" i="5"/>
  <c r="Q17" i="5"/>
  <c r="P18" i="5"/>
  <c r="Q18" i="5"/>
  <c r="P19" i="5"/>
  <c r="Q19" i="5"/>
  <c r="P20" i="5"/>
  <c r="Q20" i="5"/>
  <c r="P21" i="5"/>
  <c r="Q21" i="5"/>
  <c r="P22" i="5"/>
  <c r="Q22" i="5"/>
  <c r="P23" i="5"/>
  <c r="Q23" i="5"/>
  <c r="P24" i="5"/>
  <c r="Q24" i="5"/>
  <c r="P25" i="5"/>
  <c r="Q25" i="5"/>
  <c r="P26" i="5"/>
  <c r="Q26" i="5"/>
  <c r="P27" i="5"/>
  <c r="Q27" i="5"/>
  <c r="P28" i="5"/>
  <c r="Q28" i="5"/>
  <c r="P29" i="5"/>
  <c r="Q29" i="5"/>
  <c r="P30" i="5"/>
  <c r="Q30" i="5"/>
  <c r="P31" i="5"/>
  <c r="Q31" i="5"/>
  <c r="P32" i="5"/>
  <c r="Q32" i="5"/>
  <c r="P33" i="5"/>
  <c r="Q33" i="5"/>
  <c r="P34" i="5"/>
  <c r="Q34" i="5"/>
  <c r="P35" i="5"/>
  <c r="Q35" i="5"/>
  <c r="P36" i="5"/>
  <c r="Q36" i="5"/>
  <c r="P37" i="5"/>
  <c r="Q37" i="5"/>
  <c r="P38" i="5"/>
  <c r="Q38" i="5"/>
  <c r="P39" i="5"/>
  <c r="Q39" i="5"/>
  <c r="P40" i="5"/>
  <c r="Q40" i="5"/>
  <c r="P41" i="5"/>
  <c r="Q41" i="5"/>
  <c r="P42" i="5"/>
  <c r="Q42" i="5"/>
  <c r="P43" i="5"/>
  <c r="Q43" i="5"/>
  <c r="P44" i="5"/>
  <c r="Q44" i="5"/>
  <c r="P45" i="5"/>
  <c r="Q45" i="5"/>
  <c r="P46" i="5"/>
  <c r="Q46" i="5"/>
  <c r="P47" i="5"/>
  <c r="Q47" i="5"/>
  <c r="P48" i="5"/>
  <c r="Q48" i="5"/>
  <c r="P49" i="5"/>
  <c r="Q49" i="5"/>
  <c r="P50" i="5"/>
  <c r="Q50" i="5"/>
  <c r="P51" i="5"/>
  <c r="Q51" i="5"/>
  <c r="P52" i="5"/>
  <c r="Q52" i="5"/>
  <c r="P53" i="5"/>
  <c r="Q53" i="5"/>
  <c r="P54" i="5"/>
  <c r="Q54" i="5"/>
  <c r="P55" i="5"/>
  <c r="Q55" i="5"/>
  <c r="P56" i="5"/>
  <c r="Q56" i="5"/>
  <c r="P57" i="5"/>
  <c r="Q57" i="5"/>
  <c r="P58" i="5"/>
  <c r="Q58" i="5"/>
  <c r="P59" i="5"/>
  <c r="Q59" i="5"/>
  <c r="P60" i="5"/>
  <c r="Q60" i="5"/>
  <c r="P61" i="5"/>
  <c r="Q61" i="5"/>
  <c r="P62" i="5"/>
  <c r="Q62" i="5"/>
  <c r="P63" i="5"/>
  <c r="Q63" i="5"/>
  <c r="Q11" i="5"/>
  <c r="P11" i="5"/>
  <c r="Q41" i="4"/>
  <c r="P41" i="4"/>
  <c r="P12" i="4"/>
  <c r="Q12" i="4"/>
  <c r="P13" i="4"/>
  <c r="Q13" i="4"/>
  <c r="P14" i="4"/>
  <c r="Q14" i="4"/>
  <c r="P15" i="4"/>
  <c r="Q15" i="4"/>
  <c r="P16" i="4"/>
  <c r="Q16" i="4"/>
  <c r="P17" i="4"/>
  <c r="Q17" i="4"/>
  <c r="P18" i="4"/>
  <c r="Q18" i="4"/>
  <c r="P19" i="4"/>
  <c r="Q19" i="4"/>
  <c r="P20" i="4"/>
  <c r="Q20" i="4"/>
  <c r="P21" i="4"/>
  <c r="Q21" i="4"/>
  <c r="P22" i="4"/>
  <c r="Q22" i="4"/>
  <c r="P23" i="4"/>
  <c r="Q23" i="4"/>
  <c r="P24" i="4"/>
  <c r="Q24" i="4"/>
  <c r="P25" i="4"/>
  <c r="Q25" i="4"/>
  <c r="P26" i="4"/>
  <c r="Q26" i="4"/>
  <c r="P27" i="4"/>
  <c r="Q27" i="4"/>
  <c r="P28" i="4"/>
  <c r="Q28" i="4"/>
  <c r="P29" i="4"/>
  <c r="Q29" i="4"/>
  <c r="P30" i="4"/>
  <c r="Q30" i="4"/>
  <c r="P31" i="4"/>
  <c r="Q31" i="4"/>
  <c r="P32" i="4"/>
  <c r="Q32" i="4"/>
  <c r="P33" i="4"/>
  <c r="Q33" i="4"/>
  <c r="P34" i="4"/>
  <c r="Q34" i="4"/>
  <c r="P35" i="4"/>
  <c r="Q35" i="4"/>
  <c r="P36" i="4"/>
  <c r="Q36" i="4"/>
  <c r="P37" i="4"/>
  <c r="Q37" i="4"/>
  <c r="P38" i="4"/>
  <c r="Q38" i="4"/>
  <c r="P39" i="4"/>
  <c r="Q39" i="4"/>
  <c r="Q11" i="4"/>
  <c r="P11" i="4"/>
  <c r="P146" i="3"/>
  <c r="P141" i="3"/>
  <c r="Q141" i="3"/>
  <c r="P12" i="3"/>
  <c r="Q12" i="3"/>
  <c r="P13" i="3"/>
  <c r="Q13" i="3"/>
  <c r="P14" i="3"/>
  <c r="Q14" i="3"/>
  <c r="P15" i="3"/>
  <c r="Q15" i="3"/>
  <c r="P16" i="3"/>
  <c r="Q16" i="3"/>
  <c r="P17" i="3"/>
  <c r="Q17" i="3"/>
  <c r="P18" i="3"/>
  <c r="Q18" i="3"/>
  <c r="P19" i="3"/>
  <c r="Q19" i="3"/>
  <c r="P20" i="3"/>
  <c r="Q20" i="3"/>
  <c r="P21" i="3"/>
  <c r="Q21" i="3"/>
  <c r="P22" i="3"/>
  <c r="Q22" i="3"/>
  <c r="P23" i="3"/>
  <c r="Q23" i="3"/>
  <c r="P24" i="3"/>
  <c r="Q24" i="3"/>
  <c r="P25" i="3"/>
  <c r="Q25" i="3"/>
  <c r="P26" i="3"/>
  <c r="Q26" i="3"/>
  <c r="P27" i="3"/>
  <c r="Q27" i="3"/>
  <c r="P28" i="3"/>
  <c r="Q28" i="3"/>
  <c r="P29" i="3"/>
  <c r="Q29" i="3"/>
  <c r="P30" i="3"/>
  <c r="Q30" i="3"/>
  <c r="P31" i="3"/>
  <c r="Q31" i="3"/>
  <c r="P32" i="3"/>
  <c r="Q32" i="3"/>
  <c r="P33" i="3"/>
  <c r="Q33" i="3"/>
  <c r="P34" i="3"/>
  <c r="Q34" i="3"/>
  <c r="P35" i="3"/>
  <c r="Q35" i="3"/>
  <c r="P36" i="3"/>
  <c r="Q36" i="3"/>
  <c r="P37" i="3"/>
  <c r="Q37" i="3"/>
  <c r="P38" i="3"/>
  <c r="Q38" i="3"/>
  <c r="P39" i="3"/>
  <c r="Q39" i="3"/>
  <c r="P40" i="3"/>
  <c r="Q40" i="3"/>
  <c r="P41" i="3"/>
  <c r="Q41" i="3"/>
  <c r="P42" i="3"/>
  <c r="Q42" i="3"/>
  <c r="P43" i="3"/>
  <c r="Q43" i="3"/>
  <c r="P44" i="3"/>
  <c r="Q44" i="3"/>
  <c r="P45" i="3"/>
  <c r="Q45" i="3"/>
  <c r="P46" i="3"/>
  <c r="Q46" i="3"/>
  <c r="P47" i="3"/>
  <c r="Q47" i="3"/>
  <c r="P48" i="3"/>
  <c r="Q48" i="3"/>
  <c r="P49" i="3"/>
  <c r="Q49" i="3"/>
  <c r="P50" i="3"/>
  <c r="Q50" i="3"/>
  <c r="P51" i="3"/>
  <c r="Q51" i="3"/>
  <c r="P52" i="3"/>
  <c r="Q52" i="3"/>
  <c r="P53" i="3"/>
  <c r="Q53" i="3"/>
  <c r="P54" i="3"/>
  <c r="Q54" i="3"/>
  <c r="P55" i="3"/>
  <c r="Q55" i="3"/>
  <c r="P56" i="3"/>
  <c r="Q56" i="3"/>
  <c r="P57" i="3"/>
  <c r="Q57" i="3"/>
  <c r="P58" i="3"/>
  <c r="Q58" i="3"/>
  <c r="P59" i="3"/>
  <c r="Q59" i="3"/>
  <c r="P60" i="3"/>
  <c r="Q60" i="3"/>
  <c r="P61" i="3"/>
  <c r="Q61" i="3"/>
  <c r="P62" i="3"/>
  <c r="Q62" i="3"/>
  <c r="P63" i="3"/>
  <c r="Q63" i="3"/>
  <c r="P64" i="3"/>
  <c r="Q64" i="3"/>
  <c r="P65" i="3"/>
  <c r="Q65" i="3"/>
  <c r="P66" i="3"/>
  <c r="Q66" i="3"/>
  <c r="P67" i="3"/>
  <c r="Q67" i="3"/>
  <c r="P68" i="3"/>
  <c r="Q68" i="3"/>
  <c r="P69" i="3"/>
  <c r="Q69" i="3"/>
  <c r="P70" i="3"/>
  <c r="Q70" i="3"/>
  <c r="P71" i="3"/>
  <c r="Q71" i="3"/>
  <c r="P72" i="3"/>
  <c r="Q72" i="3"/>
  <c r="P73" i="3"/>
  <c r="Q73" i="3"/>
  <c r="P74" i="3"/>
  <c r="Q74" i="3"/>
  <c r="P75" i="3"/>
  <c r="Q75" i="3"/>
  <c r="P76" i="3"/>
  <c r="Q76" i="3"/>
  <c r="P77" i="3"/>
  <c r="Q77" i="3"/>
  <c r="P78" i="3"/>
  <c r="Q78" i="3"/>
  <c r="P79" i="3"/>
  <c r="Q79" i="3"/>
  <c r="P80" i="3"/>
  <c r="Q80" i="3"/>
  <c r="P81" i="3"/>
  <c r="Q81" i="3"/>
  <c r="P82" i="3"/>
  <c r="Q82" i="3"/>
  <c r="P83" i="3"/>
  <c r="Q83" i="3"/>
  <c r="P84" i="3"/>
  <c r="Q84" i="3"/>
  <c r="P85" i="3"/>
  <c r="Q85" i="3"/>
  <c r="P86" i="3"/>
  <c r="Q86" i="3"/>
  <c r="P87" i="3"/>
  <c r="Q87" i="3"/>
  <c r="P88" i="3"/>
  <c r="Q88" i="3"/>
  <c r="P89" i="3"/>
  <c r="Q89" i="3"/>
  <c r="P90" i="3"/>
  <c r="Q90" i="3"/>
  <c r="P91" i="3"/>
  <c r="Q91" i="3"/>
  <c r="P92" i="3"/>
  <c r="Q92" i="3"/>
  <c r="P93" i="3"/>
  <c r="Q93" i="3"/>
  <c r="P94" i="3"/>
  <c r="Q94" i="3"/>
  <c r="Q146" i="3" s="1"/>
  <c r="P95" i="3"/>
  <c r="Q95" i="3"/>
  <c r="P96" i="3"/>
  <c r="Q96" i="3"/>
  <c r="P97" i="3"/>
  <c r="Q97" i="3"/>
  <c r="P98" i="3"/>
  <c r="Q98" i="3"/>
  <c r="P99" i="3"/>
  <c r="Q99" i="3"/>
  <c r="P100" i="3"/>
  <c r="Q100" i="3"/>
  <c r="P101" i="3"/>
  <c r="Q101" i="3"/>
  <c r="P102" i="3"/>
  <c r="Q102" i="3"/>
  <c r="P103" i="3"/>
  <c r="Q103" i="3"/>
  <c r="P104" i="3"/>
  <c r="Q104" i="3"/>
  <c r="P105" i="3"/>
  <c r="Q105" i="3"/>
  <c r="P106" i="3"/>
  <c r="Q106" i="3"/>
  <c r="P107" i="3"/>
  <c r="Q107" i="3"/>
  <c r="P108" i="3"/>
  <c r="Q108" i="3"/>
  <c r="P109" i="3"/>
  <c r="Q109" i="3"/>
  <c r="P110" i="3"/>
  <c r="Q110" i="3"/>
  <c r="P111" i="3"/>
  <c r="Q111" i="3"/>
  <c r="P112" i="3"/>
  <c r="Q112" i="3"/>
  <c r="P113" i="3"/>
  <c r="Q113" i="3"/>
  <c r="P114" i="3"/>
  <c r="Q114" i="3"/>
  <c r="P115" i="3"/>
  <c r="Q115" i="3"/>
  <c r="P116" i="3"/>
  <c r="Q116" i="3"/>
  <c r="P117" i="3"/>
  <c r="Q117" i="3"/>
  <c r="P118" i="3"/>
  <c r="Q118" i="3"/>
  <c r="P119" i="3"/>
  <c r="Q119" i="3"/>
  <c r="P120" i="3"/>
  <c r="Q120" i="3"/>
  <c r="P121" i="3"/>
  <c r="Q121" i="3"/>
  <c r="P122" i="3"/>
  <c r="Q122" i="3"/>
  <c r="P123" i="3"/>
  <c r="Q123" i="3"/>
  <c r="P124" i="3"/>
  <c r="Q124" i="3"/>
  <c r="P125" i="3"/>
  <c r="Q125" i="3"/>
  <c r="P126" i="3"/>
  <c r="Q126" i="3"/>
  <c r="P127" i="3"/>
  <c r="Q127" i="3"/>
  <c r="P128" i="3"/>
  <c r="Q128" i="3"/>
  <c r="P129" i="3"/>
  <c r="Q129" i="3"/>
  <c r="P130" i="3"/>
  <c r="Q130" i="3"/>
  <c r="P131" i="3"/>
  <c r="Q131" i="3"/>
  <c r="P132" i="3"/>
  <c r="Q132" i="3"/>
  <c r="P133" i="3"/>
  <c r="Q133" i="3"/>
  <c r="P134" i="3"/>
  <c r="Q134" i="3"/>
  <c r="P135" i="3"/>
  <c r="Q135" i="3"/>
  <c r="P136" i="3"/>
  <c r="Q136" i="3"/>
  <c r="P137" i="3"/>
  <c r="Q137" i="3"/>
  <c r="P138" i="3"/>
  <c r="Q138" i="3"/>
  <c r="P139" i="3"/>
  <c r="Q139" i="3"/>
  <c r="P140" i="3"/>
  <c r="Q140" i="3"/>
  <c r="P142" i="3"/>
  <c r="Q142" i="3"/>
  <c r="P143" i="3"/>
  <c r="Q143" i="3"/>
  <c r="P144" i="3"/>
  <c r="Q144" i="3"/>
  <c r="Q11" i="3"/>
  <c r="P11" i="3"/>
  <c r="Q117" i="2"/>
  <c r="P117" i="2"/>
  <c r="P12" i="2"/>
  <c r="Q12" i="2"/>
  <c r="P13" i="2"/>
  <c r="Q13" i="2"/>
  <c r="P14" i="2"/>
  <c r="Q14" i="2"/>
  <c r="P15" i="2"/>
  <c r="Q15" i="2"/>
  <c r="P16" i="2"/>
  <c r="Q16" i="2"/>
  <c r="P17" i="2"/>
  <c r="Q17" i="2"/>
  <c r="P18" i="2"/>
  <c r="Q18" i="2"/>
  <c r="P19" i="2"/>
  <c r="Q19" i="2"/>
  <c r="P20" i="2"/>
  <c r="Q20" i="2"/>
  <c r="P21" i="2"/>
  <c r="Q21" i="2"/>
  <c r="P22" i="2"/>
  <c r="Q22" i="2"/>
  <c r="P23" i="2"/>
  <c r="Q23" i="2"/>
  <c r="P24" i="2"/>
  <c r="Q24" i="2"/>
  <c r="P25" i="2"/>
  <c r="Q25" i="2"/>
  <c r="P26" i="2"/>
  <c r="Q26" i="2"/>
  <c r="P27" i="2"/>
  <c r="Q27" i="2"/>
  <c r="P28" i="2"/>
  <c r="Q28" i="2"/>
  <c r="P29" i="2"/>
  <c r="Q29" i="2"/>
  <c r="P30" i="2"/>
  <c r="Q30" i="2"/>
  <c r="P31" i="2"/>
  <c r="Q31" i="2"/>
  <c r="P32" i="2"/>
  <c r="Q32" i="2"/>
  <c r="P33" i="2"/>
  <c r="Q33" i="2"/>
  <c r="P34" i="2"/>
  <c r="Q34" i="2"/>
  <c r="P35" i="2"/>
  <c r="Q35" i="2"/>
  <c r="P36" i="2"/>
  <c r="Q36" i="2"/>
  <c r="P37" i="2"/>
  <c r="Q37" i="2"/>
  <c r="P38" i="2"/>
  <c r="Q38" i="2"/>
  <c r="P39" i="2"/>
  <c r="Q39" i="2"/>
  <c r="P40" i="2"/>
  <c r="Q40" i="2"/>
  <c r="P41" i="2"/>
  <c r="Q41" i="2"/>
  <c r="P42" i="2"/>
  <c r="Q42" i="2"/>
  <c r="P43" i="2"/>
  <c r="Q43" i="2"/>
  <c r="P44" i="2"/>
  <c r="Q44" i="2"/>
  <c r="P45" i="2"/>
  <c r="Q45" i="2"/>
  <c r="P46" i="2"/>
  <c r="Q46" i="2"/>
  <c r="P47" i="2"/>
  <c r="Q47" i="2"/>
  <c r="P48" i="2"/>
  <c r="Q48" i="2"/>
  <c r="P49" i="2"/>
  <c r="Q49" i="2"/>
  <c r="P50" i="2"/>
  <c r="Q50" i="2"/>
  <c r="P51" i="2"/>
  <c r="Q51" i="2"/>
  <c r="P52" i="2"/>
  <c r="Q52" i="2"/>
  <c r="P53" i="2"/>
  <c r="Q53" i="2"/>
  <c r="P54" i="2"/>
  <c r="Q54" i="2"/>
  <c r="P55" i="2"/>
  <c r="Q55" i="2"/>
  <c r="P56" i="2"/>
  <c r="Q56" i="2"/>
  <c r="P57" i="2"/>
  <c r="Q57" i="2"/>
  <c r="P58" i="2"/>
  <c r="Q58" i="2"/>
  <c r="P59" i="2"/>
  <c r="Q59" i="2"/>
  <c r="P60" i="2"/>
  <c r="Q60" i="2"/>
  <c r="P61" i="2"/>
  <c r="Q61" i="2"/>
  <c r="P62" i="2"/>
  <c r="Q62" i="2"/>
  <c r="P63" i="2"/>
  <c r="Q63" i="2"/>
  <c r="P64" i="2"/>
  <c r="Q64" i="2"/>
  <c r="P65" i="2"/>
  <c r="Q65" i="2"/>
  <c r="P66" i="2"/>
  <c r="Q66" i="2"/>
  <c r="P67" i="2"/>
  <c r="Q67" i="2"/>
  <c r="P68" i="2"/>
  <c r="Q68" i="2"/>
  <c r="P69" i="2"/>
  <c r="Q69" i="2"/>
  <c r="P70" i="2"/>
  <c r="Q70" i="2"/>
  <c r="P71" i="2"/>
  <c r="Q71" i="2"/>
  <c r="P72" i="2"/>
  <c r="Q72" i="2"/>
  <c r="P73" i="2"/>
  <c r="Q73" i="2"/>
  <c r="P74" i="2"/>
  <c r="Q74" i="2"/>
  <c r="P75" i="2"/>
  <c r="Q75" i="2"/>
  <c r="P76" i="2"/>
  <c r="Q76" i="2"/>
  <c r="P77" i="2"/>
  <c r="Q77" i="2"/>
  <c r="P78" i="2"/>
  <c r="Q78" i="2"/>
  <c r="P79" i="2"/>
  <c r="Q79" i="2"/>
  <c r="P80" i="2"/>
  <c r="Q80" i="2"/>
  <c r="P81" i="2"/>
  <c r="Q81" i="2"/>
  <c r="P82" i="2"/>
  <c r="Q82" i="2"/>
  <c r="P83" i="2"/>
  <c r="Q83" i="2"/>
  <c r="P84" i="2"/>
  <c r="Q84" i="2"/>
  <c r="P85" i="2"/>
  <c r="Q85" i="2"/>
  <c r="P86" i="2"/>
  <c r="Q86" i="2"/>
  <c r="P87" i="2"/>
  <c r="Q87" i="2"/>
  <c r="P88" i="2"/>
  <c r="Q88" i="2"/>
  <c r="P89" i="2"/>
  <c r="Q89" i="2"/>
  <c r="P90" i="2"/>
  <c r="Q90" i="2"/>
  <c r="P91" i="2"/>
  <c r="Q91" i="2"/>
  <c r="P92" i="2"/>
  <c r="Q92" i="2"/>
  <c r="P93" i="2"/>
  <c r="Q93" i="2"/>
  <c r="P94" i="2"/>
  <c r="Q94" i="2"/>
  <c r="P95" i="2"/>
  <c r="Q95" i="2"/>
  <c r="P96" i="2"/>
  <c r="Q96" i="2"/>
  <c r="P97" i="2"/>
  <c r="Q97" i="2"/>
  <c r="P98" i="2"/>
  <c r="Q98" i="2"/>
  <c r="P99" i="2"/>
  <c r="Q99" i="2"/>
  <c r="P100" i="2"/>
  <c r="Q100" i="2"/>
  <c r="P101" i="2"/>
  <c r="Q101" i="2"/>
  <c r="P102" i="2"/>
  <c r="Q102" i="2"/>
  <c r="P103" i="2"/>
  <c r="Q103" i="2"/>
  <c r="P104" i="2"/>
  <c r="Q104" i="2"/>
  <c r="P105" i="2"/>
  <c r="Q105" i="2"/>
  <c r="P106" i="2"/>
  <c r="Q106" i="2"/>
  <c r="P107" i="2"/>
  <c r="Q107" i="2"/>
  <c r="P108" i="2"/>
  <c r="Q108" i="2"/>
  <c r="P109" i="2"/>
  <c r="Q109" i="2"/>
  <c r="P110" i="2"/>
  <c r="Q110" i="2"/>
  <c r="P111" i="2"/>
  <c r="Q111" i="2"/>
  <c r="P112" i="2"/>
  <c r="Q112" i="2"/>
  <c r="P113" i="2"/>
  <c r="Q113" i="2"/>
  <c r="P114" i="2"/>
  <c r="Q114" i="2"/>
  <c r="P115" i="2"/>
  <c r="Q115" i="2"/>
  <c r="Q11" i="2"/>
  <c r="P11" i="2"/>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8" i="1"/>
  <c r="Q49" i="1"/>
  <c r="Q50" i="1"/>
  <c r="Q51" i="1"/>
  <c r="Q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8" i="1"/>
  <c r="P49" i="1"/>
  <c r="P50" i="1"/>
  <c r="P51" i="1"/>
  <c r="P11" i="1"/>
  <c r="P87" i="8" l="1"/>
  <c r="Q8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79" authorId="0" shapeId="0" xr:uid="{5932DA86-B27C-4A3E-AAAC-AE0085959419}">
      <text>
        <r>
          <rPr>
            <b/>
            <sz val="9"/>
            <color indexed="81"/>
            <rFont val="ＭＳ Ｐゴシック"/>
            <family val="3"/>
            <charset val="128"/>
          </rPr>
          <t>作成者:</t>
        </r>
        <r>
          <rPr>
            <sz val="9"/>
            <color indexed="81"/>
            <rFont val="ＭＳ Ｐゴシック"/>
            <family val="3"/>
            <charset val="128"/>
          </rPr>
          <t xml:space="preserve">
書式も含める？</t>
        </r>
      </text>
    </comment>
  </commentList>
</comments>
</file>

<file path=xl/sharedStrings.xml><?xml version="1.0" encoding="utf-8"?>
<sst xmlns="http://schemas.openxmlformats.org/spreadsheetml/2006/main" count="2608" uniqueCount="1687">
  <si>
    <t>機能要求整理表</t>
    <rPh sb="0" eb="2">
      <t>キノウ</t>
    </rPh>
    <rPh sb="2" eb="4">
      <t>ヨウキュウ</t>
    </rPh>
    <rPh sb="4" eb="6">
      <t>セイリ</t>
    </rPh>
    <rPh sb="6" eb="7">
      <t>ヒョウ</t>
    </rPh>
    <phoneticPr fontId="3"/>
  </si>
  <si>
    <t>　業　　務　　名</t>
    <rPh sb="1" eb="2">
      <t>ギョウ</t>
    </rPh>
    <rPh sb="4" eb="5">
      <t>ツトム</t>
    </rPh>
    <rPh sb="7" eb="8">
      <t>メイ</t>
    </rPh>
    <phoneticPr fontId="3"/>
  </si>
  <si>
    <t>全体共通機能</t>
    <rPh sb="0" eb="2">
      <t>ゼンタイ</t>
    </rPh>
    <rPh sb="2" eb="4">
      <t>キョウツウ</t>
    </rPh>
    <rPh sb="4" eb="6">
      <t>キノウ</t>
    </rPh>
    <phoneticPr fontId="3"/>
  </si>
  <si>
    <t>作成日:　　年　　月　　日</t>
    <rPh sb="0" eb="3">
      <t>サクセイビ</t>
    </rPh>
    <rPh sb="6" eb="7">
      <t>ネン</t>
    </rPh>
    <rPh sb="9" eb="10">
      <t>ツキ</t>
    </rPh>
    <rPh sb="12" eb="13">
      <t>ニチ</t>
    </rPh>
    <phoneticPr fontId="3"/>
  </si>
  <si>
    <t>　対象システム名</t>
    <rPh sb="1" eb="3">
      <t>タイショウ</t>
    </rPh>
    <rPh sb="7" eb="8">
      <t>メイ</t>
    </rPh>
    <phoneticPr fontId="3"/>
  </si>
  <si>
    <t>大仙市財務会計システム</t>
    <rPh sb="0" eb="2">
      <t>ダイセン</t>
    </rPh>
    <rPh sb="2" eb="3">
      <t>シ</t>
    </rPh>
    <rPh sb="3" eb="5">
      <t>ザイム</t>
    </rPh>
    <rPh sb="5" eb="7">
      <t>カイケイ</t>
    </rPh>
    <phoneticPr fontId="3"/>
  </si>
  <si>
    <t>作成者:</t>
    <rPh sb="0" eb="3">
      <t>サクセイシャ</t>
    </rPh>
    <phoneticPr fontId="5"/>
  </si>
  <si>
    <t>提案者記入欄</t>
    <rPh sb="0" eb="3">
      <t>テイアンシャ</t>
    </rPh>
    <rPh sb="3" eb="5">
      <t>キニュウ</t>
    </rPh>
    <rPh sb="5" eb="6">
      <t>ラン</t>
    </rPh>
    <phoneticPr fontId="5"/>
  </si>
  <si>
    <t>備考</t>
    <rPh sb="0" eb="2">
      <t>ビコウ</t>
    </rPh>
    <phoneticPr fontId="5"/>
  </si>
  <si>
    <t>大項目</t>
    <rPh sb="0" eb="3">
      <t>ダイコウモク</t>
    </rPh>
    <phoneticPr fontId="3"/>
  </si>
  <si>
    <t>中項目</t>
    <rPh sb="0" eb="3">
      <t>チュウコウモク</t>
    </rPh>
    <phoneticPr fontId="3"/>
  </si>
  <si>
    <t>小項目</t>
    <rPh sb="0" eb="3">
      <t>ショウコウモク</t>
    </rPh>
    <phoneticPr fontId="3"/>
  </si>
  <si>
    <t>内容</t>
    <rPh sb="0" eb="2">
      <t>ナイヨウ</t>
    </rPh>
    <phoneticPr fontId="3"/>
  </si>
  <si>
    <t>補足説明</t>
    <rPh sb="0" eb="2">
      <t>ホソク</t>
    </rPh>
    <rPh sb="2" eb="4">
      <t>セツメイ</t>
    </rPh>
    <phoneticPr fontId="3"/>
  </si>
  <si>
    <t>優先度
（高中低）</t>
    <phoneticPr fontId="3"/>
  </si>
  <si>
    <t>カスタマイズ</t>
  </si>
  <si>
    <t>代替案</t>
    <rPh sb="0" eb="2">
      <t>ダイタイ</t>
    </rPh>
    <rPh sb="2" eb="3">
      <t>アン</t>
    </rPh>
    <phoneticPr fontId="5"/>
  </si>
  <si>
    <t>非対応</t>
    <rPh sb="0" eb="1">
      <t>ヒ</t>
    </rPh>
    <rPh sb="1" eb="3">
      <t>タイオウ</t>
    </rPh>
    <phoneticPr fontId="5"/>
  </si>
  <si>
    <t>No.</t>
    <phoneticPr fontId="3"/>
  </si>
  <si>
    <t>要求</t>
    <rPh sb="0" eb="2">
      <t>ヨウキュウ</t>
    </rPh>
    <phoneticPr fontId="3"/>
  </si>
  <si>
    <t>共通機能</t>
    <rPh sb="0" eb="2">
      <t>キョウツウ</t>
    </rPh>
    <rPh sb="2" eb="4">
      <t>キノウ</t>
    </rPh>
    <phoneticPr fontId="3"/>
  </si>
  <si>
    <t>1-1</t>
    <phoneticPr fontId="5"/>
  </si>
  <si>
    <t>休日管理</t>
    <phoneticPr fontId="3"/>
  </si>
  <si>
    <t>国民の祝日や閉庁日、金融機関休業日の設定・管理が出来ること。土曜日、日曜日、春分の日、秋分の日は管理しない。</t>
    <rPh sb="18" eb="20">
      <t>セッテイ</t>
    </rPh>
    <rPh sb="21" eb="23">
      <t>カンリ</t>
    </rPh>
    <rPh sb="24" eb="26">
      <t>デキ</t>
    </rPh>
    <phoneticPr fontId="3"/>
  </si>
  <si>
    <t>C</t>
    <phoneticPr fontId="5"/>
  </si>
  <si>
    <t>1-2</t>
    <phoneticPr fontId="5"/>
  </si>
  <si>
    <t>団体管理</t>
    <phoneticPr fontId="3"/>
  </si>
  <si>
    <t>団体名､首長名などの固有名詞や、組織内の職名等を設定・管理出来ること。</t>
    <rPh sb="16" eb="18">
      <t>ソシキ</t>
    </rPh>
    <rPh sb="18" eb="19">
      <t>ナイ</t>
    </rPh>
    <rPh sb="20" eb="22">
      <t>ショクメイ</t>
    </rPh>
    <rPh sb="22" eb="23">
      <t>ナド</t>
    </rPh>
    <rPh sb="24" eb="26">
      <t>セッテイ</t>
    </rPh>
    <rPh sb="29" eb="31">
      <t>デキ</t>
    </rPh>
    <phoneticPr fontId="3"/>
  </si>
  <si>
    <t>B</t>
    <phoneticPr fontId="5"/>
  </si>
  <si>
    <t>1-3</t>
  </si>
  <si>
    <t>番号管理</t>
    <phoneticPr fontId="3"/>
  </si>
  <si>
    <t>伝票番号など、自動付番される番号について設定・管理出来ること。</t>
    <rPh sb="14" eb="16">
      <t>バンゴウ</t>
    </rPh>
    <rPh sb="20" eb="22">
      <t>セッテイ</t>
    </rPh>
    <rPh sb="23" eb="25">
      <t>カンリ</t>
    </rPh>
    <rPh sb="25" eb="27">
      <t>デキ</t>
    </rPh>
    <phoneticPr fontId="3"/>
  </si>
  <si>
    <t>1-4</t>
  </si>
  <si>
    <t>職員管理</t>
    <rPh sb="2" eb="4">
      <t>カンリ</t>
    </rPh>
    <phoneticPr fontId="3"/>
  </si>
  <si>
    <t>職員情報を管理出来ること。
所属を登録・変更・管理をし、所属単位での検索や一覧を表示出来ること。</t>
    <rPh sb="0" eb="2">
      <t>ショクイン</t>
    </rPh>
    <rPh sb="2" eb="4">
      <t>ジョウホウ</t>
    </rPh>
    <rPh sb="5" eb="7">
      <t>カンリ</t>
    </rPh>
    <rPh sb="7" eb="9">
      <t>デキ</t>
    </rPh>
    <rPh sb="14" eb="16">
      <t>ショゾク</t>
    </rPh>
    <rPh sb="17" eb="19">
      <t>トウロク</t>
    </rPh>
    <rPh sb="20" eb="22">
      <t>ヘンコウ</t>
    </rPh>
    <rPh sb="23" eb="25">
      <t>カンリ</t>
    </rPh>
    <rPh sb="28" eb="30">
      <t>ショゾク</t>
    </rPh>
    <rPh sb="30" eb="32">
      <t>タンイ</t>
    </rPh>
    <rPh sb="34" eb="36">
      <t>ケンサク</t>
    </rPh>
    <rPh sb="37" eb="39">
      <t>イチラン</t>
    </rPh>
    <rPh sb="40" eb="42">
      <t>ヒョウジ</t>
    </rPh>
    <rPh sb="42" eb="44">
      <t>デキ</t>
    </rPh>
    <phoneticPr fontId="3"/>
  </si>
  <si>
    <t>一覧表を印刷出来ること。</t>
    <rPh sb="0" eb="2">
      <t>イチラン</t>
    </rPh>
    <rPh sb="2" eb="3">
      <t>ヒョウ</t>
    </rPh>
    <rPh sb="4" eb="6">
      <t>インサツ</t>
    </rPh>
    <rPh sb="6" eb="8">
      <t>デキ</t>
    </rPh>
    <phoneticPr fontId="3"/>
  </si>
  <si>
    <t>1-4-1</t>
    <phoneticPr fontId="5"/>
  </si>
  <si>
    <t>操作権限</t>
    <rPh sb="0" eb="2">
      <t>ソウサ</t>
    </rPh>
    <rPh sb="2" eb="4">
      <t>ケンゲン</t>
    </rPh>
    <phoneticPr fontId="3"/>
  </si>
  <si>
    <t>操作権限の設定が出来ること</t>
    <rPh sb="0" eb="2">
      <t>ソウサ</t>
    </rPh>
    <rPh sb="2" eb="4">
      <t>ケンゲン</t>
    </rPh>
    <rPh sb="5" eb="7">
      <t>セッテイ</t>
    </rPh>
    <rPh sb="8" eb="10">
      <t>デキ</t>
    </rPh>
    <phoneticPr fontId="3"/>
  </si>
  <si>
    <t>1-4-2</t>
    <phoneticPr fontId="5"/>
  </si>
  <si>
    <t>代行入力</t>
    <rPh sb="0" eb="2">
      <t>ダイコウ</t>
    </rPh>
    <rPh sb="2" eb="4">
      <t>ニュウリョク</t>
    </rPh>
    <phoneticPr fontId="3"/>
  </si>
  <si>
    <t>処理権限に、代行入力者を設定出来ること。</t>
    <rPh sb="0" eb="2">
      <t>ショリ</t>
    </rPh>
    <rPh sb="2" eb="4">
      <t>ケンゲン</t>
    </rPh>
    <rPh sb="6" eb="8">
      <t>ダイコウ</t>
    </rPh>
    <rPh sb="8" eb="10">
      <t>ニュウリョク</t>
    </rPh>
    <rPh sb="10" eb="11">
      <t>シャ</t>
    </rPh>
    <rPh sb="12" eb="14">
      <t>セッテイ</t>
    </rPh>
    <rPh sb="14" eb="16">
      <t>デキ</t>
    </rPh>
    <phoneticPr fontId="3"/>
  </si>
  <si>
    <t>1-4-3</t>
  </si>
  <si>
    <t>職員履歴</t>
    <rPh sb="0" eb="2">
      <t>ショクイン</t>
    </rPh>
    <rPh sb="2" eb="4">
      <t>リレキ</t>
    </rPh>
    <phoneticPr fontId="3"/>
  </si>
  <si>
    <t>職員履歴情報、所属履歴情報、機構履歴情報を持っていること。</t>
    <rPh sb="0" eb="2">
      <t>ショクイン</t>
    </rPh>
    <rPh sb="2" eb="4">
      <t>リレキ</t>
    </rPh>
    <rPh sb="4" eb="6">
      <t>ジョウホウ</t>
    </rPh>
    <rPh sb="7" eb="9">
      <t>ショゾク</t>
    </rPh>
    <rPh sb="9" eb="11">
      <t>リレキ</t>
    </rPh>
    <rPh sb="11" eb="13">
      <t>ジョウホウ</t>
    </rPh>
    <rPh sb="14" eb="16">
      <t>キコウ</t>
    </rPh>
    <rPh sb="16" eb="18">
      <t>リレキ</t>
    </rPh>
    <rPh sb="18" eb="20">
      <t>ジョウホウ</t>
    </rPh>
    <rPh sb="21" eb="22">
      <t>モ</t>
    </rPh>
    <phoneticPr fontId="3"/>
  </si>
  <si>
    <t>1-4-4</t>
  </si>
  <si>
    <t>暗証番号変更</t>
    <phoneticPr fontId="3"/>
  </si>
  <si>
    <t>暗証番号を管理出来ること。</t>
    <rPh sb="5" eb="7">
      <t>カンリ</t>
    </rPh>
    <rPh sb="7" eb="9">
      <t>デキ</t>
    </rPh>
    <phoneticPr fontId="3"/>
  </si>
  <si>
    <t>1-4-5</t>
  </si>
  <si>
    <t>一括処理</t>
    <rPh sb="0" eb="2">
      <t>イッカツ</t>
    </rPh>
    <rPh sb="2" eb="4">
      <t>ショリ</t>
    </rPh>
    <phoneticPr fontId="3"/>
  </si>
  <si>
    <t>職員情報、所属情報、機構情報、組織情報等の各種情報は、CSVデータ等から読み込み一括更新が出来ること。</t>
    <rPh sb="0" eb="2">
      <t>ショクイン</t>
    </rPh>
    <rPh sb="2" eb="4">
      <t>ジョウホウ</t>
    </rPh>
    <rPh sb="5" eb="7">
      <t>ショゾク</t>
    </rPh>
    <rPh sb="7" eb="9">
      <t>ジョウホウ</t>
    </rPh>
    <rPh sb="10" eb="12">
      <t>キコウ</t>
    </rPh>
    <rPh sb="12" eb="14">
      <t>ジョウホウ</t>
    </rPh>
    <rPh sb="15" eb="17">
      <t>ソシキ</t>
    </rPh>
    <rPh sb="17" eb="19">
      <t>ジョウホウ</t>
    </rPh>
    <rPh sb="19" eb="20">
      <t>ナド</t>
    </rPh>
    <rPh sb="21" eb="23">
      <t>カクシュ</t>
    </rPh>
    <rPh sb="23" eb="25">
      <t>ジョウホウ</t>
    </rPh>
    <rPh sb="33" eb="34">
      <t>ナド</t>
    </rPh>
    <rPh sb="36" eb="37">
      <t>ヨ</t>
    </rPh>
    <rPh sb="38" eb="39">
      <t>コ</t>
    </rPh>
    <rPh sb="40" eb="42">
      <t>イッカツ</t>
    </rPh>
    <rPh sb="42" eb="44">
      <t>コウシン</t>
    </rPh>
    <rPh sb="45" eb="47">
      <t>デキ</t>
    </rPh>
    <phoneticPr fontId="3"/>
  </si>
  <si>
    <t>年度切替時に必要な処理である。</t>
    <rPh sb="0" eb="2">
      <t>ネンド</t>
    </rPh>
    <rPh sb="2" eb="4">
      <t>キリカエ</t>
    </rPh>
    <rPh sb="4" eb="5">
      <t>ジ</t>
    </rPh>
    <rPh sb="6" eb="8">
      <t>ヒツヨウ</t>
    </rPh>
    <rPh sb="9" eb="11">
      <t>ショリ</t>
    </rPh>
    <phoneticPr fontId="5"/>
  </si>
  <si>
    <t>1-5</t>
    <phoneticPr fontId="3"/>
  </si>
  <si>
    <t>郵便番号管理</t>
    <rPh sb="4" eb="6">
      <t>カンリ</t>
    </rPh>
    <phoneticPr fontId="3"/>
  </si>
  <si>
    <t>郵政公社にて公開している郵便番号データのテキストファイル（CSV形式）から郵便番号マスタのを一括セットアップできること。</t>
    <phoneticPr fontId="3"/>
  </si>
  <si>
    <t>1-6</t>
    <phoneticPr fontId="3"/>
  </si>
  <si>
    <t>専決区分管理</t>
    <phoneticPr fontId="3"/>
  </si>
  <si>
    <t>帳票の分類、科目、専決区分、上限金額を基に、専決区分の初期設定を行えること</t>
    <rPh sb="19" eb="20">
      <t>モト</t>
    </rPh>
    <rPh sb="22" eb="24">
      <t>センケツ</t>
    </rPh>
    <rPh sb="24" eb="26">
      <t>クブン</t>
    </rPh>
    <rPh sb="27" eb="29">
      <t>ショキ</t>
    </rPh>
    <rPh sb="29" eb="31">
      <t>セッテイ</t>
    </rPh>
    <rPh sb="32" eb="33">
      <t>オコナ</t>
    </rPh>
    <phoneticPr fontId="3"/>
  </si>
  <si>
    <t>1-6-1</t>
    <phoneticPr fontId="3"/>
  </si>
  <si>
    <t>決裁区分変更</t>
    <rPh sb="0" eb="2">
      <t>ケッサイ</t>
    </rPh>
    <rPh sb="2" eb="4">
      <t>クブン</t>
    </rPh>
    <rPh sb="4" eb="6">
      <t>ヘンコウ</t>
    </rPh>
    <phoneticPr fontId="3"/>
  </si>
  <si>
    <t>必要に応じて初期設定の決裁ルート以外へ変更が可能であること</t>
    <rPh sb="0" eb="2">
      <t>ヒツヨウ</t>
    </rPh>
    <rPh sb="3" eb="4">
      <t>オウ</t>
    </rPh>
    <rPh sb="6" eb="8">
      <t>ショキ</t>
    </rPh>
    <rPh sb="8" eb="10">
      <t>セッテイ</t>
    </rPh>
    <rPh sb="11" eb="13">
      <t>ケッサイ</t>
    </rPh>
    <rPh sb="16" eb="18">
      <t>イガイ</t>
    </rPh>
    <rPh sb="19" eb="21">
      <t>ヘンコウ</t>
    </rPh>
    <rPh sb="22" eb="24">
      <t>カノウ</t>
    </rPh>
    <phoneticPr fontId="3"/>
  </si>
  <si>
    <t>A</t>
    <phoneticPr fontId="5"/>
  </si>
  <si>
    <t>1-7</t>
    <phoneticPr fontId="3"/>
  </si>
  <si>
    <t>相手方管理</t>
    <rPh sb="0" eb="3">
      <t>アイテガタ</t>
    </rPh>
    <rPh sb="3" eb="5">
      <t>カンリ</t>
    </rPh>
    <phoneticPr fontId="3"/>
  </si>
  <si>
    <t>債権者と納入義務者を相手方として一元管理可能であること。</t>
    <phoneticPr fontId="3"/>
  </si>
  <si>
    <t>1-7-1</t>
    <phoneticPr fontId="3"/>
  </si>
  <si>
    <t>相手方申請</t>
    <phoneticPr fontId="3"/>
  </si>
  <si>
    <t>相手方の登録、変更は、申請を登録し、確定を行う事で有効になる処理であること。</t>
    <rPh sb="0" eb="3">
      <t>アイテガタ</t>
    </rPh>
    <rPh sb="4" eb="6">
      <t>トウロク</t>
    </rPh>
    <rPh sb="7" eb="9">
      <t>ヘンコウ</t>
    </rPh>
    <rPh sb="11" eb="13">
      <t>シンセイ</t>
    </rPh>
    <rPh sb="14" eb="16">
      <t>トウロク</t>
    </rPh>
    <rPh sb="18" eb="20">
      <t>カクテイ</t>
    </rPh>
    <rPh sb="21" eb="22">
      <t>オコナ</t>
    </rPh>
    <rPh sb="23" eb="24">
      <t>コト</t>
    </rPh>
    <rPh sb="25" eb="27">
      <t>ユウコウ</t>
    </rPh>
    <rPh sb="30" eb="32">
      <t>ショリ</t>
    </rPh>
    <phoneticPr fontId="3"/>
  </si>
  <si>
    <t>1-7-2</t>
    <phoneticPr fontId="5"/>
  </si>
  <si>
    <t>相手方停止</t>
    <rPh sb="0" eb="3">
      <t>アイテガタ</t>
    </rPh>
    <rPh sb="3" eb="5">
      <t>テイシ</t>
    </rPh>
    <phoneticPr fontId="3"/>
  </si>
  <si>
    <t>期間を設定し、指名停止が行えること。</t>
    <rPh sb="0" eb="2">
      <t>キカン</t>
    </rPh>
    <rPh sb="3" eb="5">
      <t>セッテイ</t>
    </rPh>
    <rPh sb="7" eb="9">
      <t>シメイ</t>
    </rPh>
    <rPh sb="9" eb="11">
      <t>テイシ</t>
    </rPh>
    <rPh sb="12" eb="13">
      <t>オコナ</t>
    </rPh>
    <phoneticPr fontId="3"/>
  </si>
  <si>
    <t>1-7-3</t>
  </si>
  <si>
    <t>複数口座登録</t>
    <rPh sb="0" eb="2">
      <t>フクスウ</t>
    </rPh>
    <rPh sb="2" eb="4">
      <t>コウザ</t>
    </rPh>
    <rPh sb="4" eb="6">
      <t>トウロク</t>
    </rPh>
    <phoneticPr fontId="3"/>
  </si>
  <si>
    <t>債権者は複数口座の登録が可能で、支出伝票起案時に支払口座の選択が可能であること。</t>
    <rPh sb="0" eb="3">
      <t>サイケンシャ</t>
    </rPh>
    <rPh sb="4" eb="6">
      <t>フクスウ</t>
    </rPh>
    <rPh sb="6" eb="8">
      <t>コウザ</t>
    </rPh>
    <rPh sb="9" eb="11">
      <t>トウロク</t>
    </rPh>
    <rPh sb="12" eb="14">
      <t>カノウ</t>
    </rPh>
    <rPh sb="16" eb="18">
      <t>シシュツ</t>
    </rPh>
    <rPh sb="18" eb="20">
      <t>デンピョウ</t>
    </rPh>
    <rPh sb="20" eb="22">
      <t>キアン</t>
    </rPh>
    <rPh sb="22" eb="23">
      <t>ジ</t>
    </rPh>
    <rPh sb="24" eb="26">
      <t>シハライ</t>
    </rPh>
    <rPh sb="26" eb="28">
      <t>コウザ</t>
    </rPh>
    <rPh sb="29" eb="31">
      <t>センタク</t>
    </rPh>
    <rPh sb="32" eb="34">
      <t>カノウ</t>
    </rPh>
    <phoneticPr fontId="3"/>
  </si>
  <si>
    <t>1-7-4</t>
  </si>
  <si>
    <t>債権者情報履歴</t>
    <rPh sb="0" eb="3">
      <t>サイケンシャ</t>
    </rPh>
    <rPh sb="3" eb="5">
      <t>ジョウホウ</t>
    </rPh>
    <rPh sb="5" eb="7">
      <t>リレキ</t>
    </rPh>
    <phoneticPr fontId="3"/>
  </si>
  <si>
    <t>債権者の変更内容について履歴管理できる機能を有すること。</t>
    <rPh sb="0" eb="3">
      <t>サイケンシャ</t>
    </rPh>
    <rPh sb="4" eb="6">
      <t>ヘンコウ</t>
    </rPh>
    <rPh sb="6" eb="8">
      <t>ナイヨウ</t>
    </rPh>
    <rPh sb="12" eb="14">
      <t>リレキ</t>
    </rPh>
    <rPh sb="14" eb="16">
      <t>カンリ</t>
    </rPh>
    <rPh sb="19" eb="21">
      <t>キノウ</t>
    </rPh>
    <rPh sb="22" eb="23">
      <t>ユウ</t>
    </rPh>
    <phoneticPr fontId="3"/>
  </si>
  <si>
    <t>1-7-5</t>
  </si>
  <si>
    <t>一覧管理</t>
    <rPh sb="0" eb="2">
      <t>イチラン</t>
    </rPh>
    <rPh sb="2" eb="4">
      <t>カンリ</t>
    </rPh>
    <phoneticPr fontId="3"/>
  </si>
  <si>
    <t>一覧表を表示する事が可能であり、住所や電話番号などから検索が出来ること。</t>
    <rPh sb="0" eb="2">
      <t>イチラン</t>
    </rPh>
    <rPh sb="2" eb="3">
      <t>ヒョウ</t>
    </rPh>
    <rPh sb="4" eb="6">
      <t>ヒョウジ</t>
    </rPh>
    <rPh sb="8" eb="9">
      <t>コト</t>
    </rPh>
    <rPh sb="10" eb="12">
      <t>カノウ</t>
    </rPh>
    <rPh sb="16" eb="18">
      <t>ジュウショ</t>
    </rPh>
    <rPh sb="19" eb="21">
      <t>デンワ</t>
    </rPh>
    <rPh sb="21" eb="23">
      <t>バンゴウ</t>
    </rPh>
    <rPh sb="27" eb="29">
      <t>ケンサク</t>
    </rPh>
    <rPh sb="30" eb="32">
      <t>デキ</t>
    </rPh>
    <phoneticPr fontId="3"/>
  </si>
  <si>
    <t>1-8</t>
    <phoneticPr fontId="7"/>
  </si>
  <si>
    <t>全体機能</t>
    <rPh sb="0" eb="2">
      <t>ゼンタイ</t>
    </rPh>
    <rPh sb="2" eb="4">
      <t>キノウ</t>
    </rPh>
    <phoneticPr fontId="7"/>
  </si>
  <si>
    <t>1-8-1</t>
    <phoneticPr fontId="5"/>
  </si>
  <si>
    <t>印刷前プレビュー</t>
    <rPh sb="0" eb="2">
      <t>インサツ</t>
    </rPh>
    <rPh sb="2" eb="3">
      <t>マエ</t>
    </rPh>
    <phoneticPr fontId="3"/>
  </si>
  <si>
    <t>1-8-2</t>
    <phoneticPr fontId="5"/>
  </si>
  <si>
    <t>出納期間対応</t>
    <rPh sb="0" eb="2">
      <t>スイトウ</t>
    </rPh>
    <rPh sb="2" eb="4">
      <t>キカン</t>
    </rPh>
    <rPh sb="4" eb="6">
      <t>タイオウ</t>
    </rPh>
    <phoneticPr fontId="3"/>
  </si>
  <si>
    <t>出納整理期間中等、２ヵ年の処理を行う場合、年度を自由に変更でき、業務にログインし直す操作が不要であること。</t>
    <rPh sb="0" eb="2">
      <t>スイトウ</t>
    </rPh>
    <rPh sb="2" eb="4">
      <t>セイリ</t>
    </rPh>
    <rPh sb="4" eb="7">
      <t>キカンチュウ</t>
    </rPh>
    <rPh sb="7" eb="8">
      <t>トウ</t>
    </rPh>
    <rPh sb="9" eb="12">
      <t>２カネン</t>
    </rPh>
    <rPh sb="13" eb="15">
      <t>ショリ</t>
    </rPh>
    <rPh sb="16" eb="17">
      <t>オコナ</t>
    </rPh>
    <rPh sb="18" eb="20">
      <t>バアイ</t>
    </rPh>
    <rPh sb="21" eb="23">
      <t>ネンド</t>
    </rPh>
    <rPh sb="24" eb="26">
      <t>ジユウ</t>
    </rPh>
    <rPh sb="27" eb="29">
      <t>ヘンコウ</t>
    </rPh>
    <rPh sb="32" eb="34">
      <t>ギョウム</t>
    </rPh>
    <rPh sb="39" eb="41">
      <t>シナオ</t>
    </rPh>
    <rPh sb="42" eb="44">
      <t>ソウサ</t>
    </rPh>
    <rPh sb="45" eb="47">
      <t>フヨウ</t>
    </rPh>
    <phoneticPr fontId="3"/>
  </si>
  <si>
    <t>出納期間は5月末日までである。</t>
    <rPh sb="0" eb="2">
      <t>スイトウ</t>
    </rPh>
    <rPh sb="2" eb="4">
      <t>キカン</t>
    </rPh>
    <rPh sb="6" eb="7">
      <t>ガツ</t>
    </rPh>
    <rPh sb="7" eb="9">
      <t>マツジツ</t>
    </rPh>
    <phoneticPr fontId="3"/>
  </si>
  <si>
    <t>1-8-5</t>
  </si>
  <si>
    <t>システム連携</t>
    <rPh sb="4" eb="6">
      <t>レンケイ</t>
    </rPh>
    <phoneticPr fontId="3"/>
  </si>
  <si>
    <t>希望している各業務システムで、共通のマスタ項目（利用者、債権者情報等）および、歳入、歳出の情報が連携していること。</t>
    <rPh sb="0" eb="2">
      <t>キボウ</t>
    </rPh>
    <rPh sb="6" eb="7">
      <t>カク</t>
    </rPh>
    <rPh sb="7" eb="9">
      <t>ギョウム</t>
    </rPh>
    <rPh sb="15" eb="17">
      <t>キョウツウ</t>
    </rPh>
    <rPh sb="21" eb="23">
      <t>コウモク</t>
    </rPh>
    <rPh sb="24" eb="27">
      <t>リヨウシャ</t>
    </rPh>
    <rPh sb="28" eb="31">
      <t>サイケンシャ</t>
    </rPh>
    <rPh sb="31" eb="33">
      <t>ジョウホウ</t>
    </rPh>
    <rPh sb="33" eb="34">
      <t>ナド</t>
    </rPh>
    <rPh sb="39" eb="41">
      <t>サイニュウ</t>
    </rPh>
    <rPh sb="42" eb="44">
      <t>サイシュツ</t>
    </rPh>
    <rPh sb="45" eb="47">
      <t>ジョウホウ</t>
    </rPh>
    <rPh sb="48" eb="50">
      <t>レンケイ</t>
    </rPh>
    <phoneticPr fontId="3"/>
  </si>
  <si>
    <t>歳出・歳入による予算残額が、契約システムと連携していること。</t>
    <rPh sb="0" eb="2">
      <t>サイシュツ</t>
    </rPh>
    <rPh sb="3" eb="5">
      <t>サイニュウ</t>
    </rPh>
    <rPh sb="8" eb="10">
      <t>ヨサン</t>
    </rPh>
    <rPh sb="10" eb="12">
      <t>ザンガク</t>
    </rPh>
    <rPh sb="14" eb="16">
      <t>ケイヤク</t>
    </rPh>
    <rPh sb="21" eb="23">
      <t>レンケイ</t>
    </rPh>
    <phoneticPr fontId="3"/>
  </si>
  <si>
    <t>1-8-6</t>
  </si>
  <si>
    <t>定数管理</t>
    <phoneticPr fontId="3"/>
  </si>
  <si>
    <t>不定期的に変更される定数（数値、文字）を適用日により管理出来ること。</t>
    <rPh sb="28" eb="30">
      <t>デキ</t>
    </rPh>
    <phoneticPr fontId="3"/>
  </si>
  <si>
    <t>1-8-7</t>
  </si>
  <si>
    <t>バッチ処理状態管理</t>
    <rPh sb="7" eb="9">
      <t>カンリ</t>
    </rPh>
    <phoneticPr fontId="3"/>
  </si>
  <si>
    <t>システム内にバッチ処理によるデータを保存し、結果をサブシステム等で使用したりダウンロードをさせるシステムの場合、処理データを管理出来ること。</t>
    <rPh sb="4" eb="5">
      <t>ナイ</t>
    </rPh>
    <rPh sb="9" eb="11">
      <t>ショリ</t>
    </rPh>
    <rPh sb="18" eb="20">
      <t>ホゾン</t>
    </rPh>
    <rPh sb="22" eb="24">
      <t>ケッカ</t>
    </rPh>
    <rPh sb="31" eb="32">
      <t>ナド</t>
    </rPh>
    <rPh sb="33" eb="35">
      <t>シヨウ</t>
    </rPh>
    <rPh sb="53" eb="55">
      <t>バアイ</t>
    </rPh>
    <rPh sb="56" eb="58">
      <t>ショリ</t>
    </rPh>
    <rPh sb="62" eb="64">
      <t>カンリ</t>
    </rPh>
    <rPh sb="64" eb="66">
      <t>デキ</t>
    </rPh>
    <phoneticPr fontId="3"/>
  </si>
  <si>
    <t>バッチ処理に関するユーザー側の操作が不要である場合は「対応済」とする。</t>
    <rPh sb="3" eb="5">
      <t>ショリ</t>
    </rPh>
    <rPh sb="6" eb="7">
      <t>カン</t>
    </rPh>
    <rPh sb="13" eb="14">
      <t>ガワ</t>
    </rPh>
    <rPh sb="15" eb="17">
      <t>ソウサ</t>
    </rPh>
    <rPh sb="18" eb="20">
      <t>フヨウ</t>
    </rPh>
    <rPh sb="23" eb="25">
      <t>バアイ</t>
    </rPh>
    <rPh sb="27" eb="29">
      <t>タイオウ</t>
    </rPh>
    <rPh sb="29" eb="30">
      <t>ズ</t>
    </rPh>
    <phoneticPr fontId="5"/>
  </si>
  <si>
    <t>帳票一覧</t>
    <phoneticPr fontId="3"/>
  </si>
  <si>
    <t>エンドユーザデータアクセス</t>
    <phoneticPr fontId="5"/>
  </si>
  <si>
    <t>データアクセスインターフェイス</t>
    <phoneticPr fontId="5"/>
  </si>
  <si>
    <t>様々な条件をユーザー側で設定して財務情報にアクセスし、予算管理・分析に役立てる機能を有すること</t>
    <phoneticPr fontId="5"/>
  </si>
  <si>
    <t>主に「EUC」等の名称で提供されている機能</t>
    <rPh sb="0" eb="1">
      <t>オモ</t>
    </rPh>
    <rPh sb="7" eb="8">
      <t>ナド</t>
    </rPh>
    <rPh sb="9" eb="11">
      <t>メイショウ</t>
    </rPh>
    <rPh sb="12" eb="14">
      <t>テイキョウ</t>
    </rPh>
    <rPh sb="19" eb="21">
      <t>キノウ</t>
    </rPh>
    <phoneticPr fontId="5"/>
  </si>
  <si>
    <t>アクセス権設定</t>
    <rPh sb="4" eb="5">
      <t>ケン</t>
    </rPh>
    <rPh sb="5" eb="7">
      <t>セッテイ</t>
    </rPh>
    <phoneticPr fontId="5"/>
  </si>
  <si>
    <t>データアクセスに対し、アクセス権の設定が出来ること</t>
    <rPh sb="8" eb="9">
      <t>タイ</t>
    </rPh>
    <rPh sb="15" eb="16">
      <t>ケン</t>
    </rPh>
    <rPh sb="17" eb="19">
      <t>セッテイ</t>
    </rPh>
    <rPh sb="20" eb="22">
      <t>デキ</t>
    </rPh>
    <phoneticPr fontId="5"/>
  </si>
  <si>
    <t>1-9-3</t>
  </si>
  <si>
    <t>予算連携データ抽出</t>
    <rPh sb="0" eb="2">
      <t>ヨサン</t>
    </rPh>
    <phoneticPr fontId="3"/>
  </si>
  <si>
    <t>過年度データの抽出が出来ること</t>
    <rPh sb="0" eb="3">
      <t>カネンド</t>
    </rPh>
    <rPh sb="7" eb="9">
      <t>チュウシュツ</t>
    </rPh>
    <rPh sb="10" eb="12">
      <t>デキ</t>
    </rPh>
    <phoneticPr fontId="4"/>
  </si>
  <si>
    <t>前々年度の歳入・歳出決算額情報を抽出し、CSV ファイル等を作成する</t>
    <rPh sb="28" eb="29">
      <t>ナド</t>
    </rPh>
    <phoneticPr fontId="4"/>
  </si>
  <si>
    <t>1-9-4</t>
  </si>
  <si>
    <t>歳入・歳出情報抽出</t>
    <rPh sb="0" eb="2">
      <t>サイニュウ</t>
    </rPh>
    <rPh sb="3" eb="5">
      <t>サイシュツ</t>
    </rPh>
    <rPh sb="5" eb="7">
      <t>ジョウホウ</t>
    </rPh>
    <rPh sb="7" eb="9">
      <t>チュウシュツ</t>
    </rPh>
    <phoneticPr fontId="3"/>
  </si>
  <si>
    <t>歳入・歳出の伝票データについて、現年・過年度データの抽出が出来ること</t>
    <rPh sb="0" eb="2">
      <t>サイニュウ</t>
    </rPh>
    <rPh sb="3" eb="5">
      <t>サイシュツ</t>
    </rPh>
    <rPh sb="6" eb="8">
      <t>デンピョウ</t>
    </rPh>
    <rPh sb="16" eb="18">
      <t>ゲンネン</t>
    </rPh>
    <rPh sb="19" eb="22">
      <t>カネンド</t>
    </rPh>
    <rPh sb="26" eb="28">
      <t>チュウシュツ</t>
    </rPh>
    <rPh sb="29" eb="31">
      <t>デキ</t>
    </rPh>
    <phoneticPr fontId="4"/>
  </si>
  <si>
    <t>各課の歳入・歳出管理に使用する</t>
    <rPh sb="0" eb="2">
      <t>カクカ</t>
    </rPh>
    <rPh sb="3" eb="5">
      <t>サイニュウ</t>
    </rPh>
    <rPh sb="6" eb="8">
      <t>サイシュツ</t>
    </rPh>
    <rPh sb="8" eb="10">
      <t>カンリ</t>
    </rPh>
    <rPh sb="11" eb="13">
      <t>シヨウ</t>
    </rPh>
    <phoneticPr fontId="4"/>
  </si>
  <si>
    <t xml:space="preserve">【現状】
　大仙市では平成１７年の合併当時より、本庁・各支所・各施設で使用するクライアント・サーバー型の財務会計システムを使用している。現行システムは富士通製の「IP KNOWLEDGE V3」をカスタマイズしたものである。
　職員数は約1,000人。大仙市の人口は73,119人(R7.4.30)であり、歳入63,533,173千円、歳出 60,736,508千円(令和5年度決算)である。
</t>
    <rPh sb="1" eb="3">
      <t>ゲンジョウ</t>
    </rPh>
    <rPh sb="6" eb="8">
      <t>ダイセン</t>
    </rPh>
    <rPh sb="8" eb="9">
      <t>シ</t>
    </rPh>
    <rPh sb="11" eb="13">
      <t>ヘイセイ</t>
    </rPh>
    <rPh sb="15" eb="16">
      <t>ネン</t>
    </rPh>
    <rPh sb="17" eb="19">
      <t>ガッペイ</t>
    </rPh>
    <rPh sb="19" eb="21">
      <t>トウジ</t>
    </rPh>
    <rPh sb="24" eb="26">
      <t>ホンチョウ</t>
    </rPh>
    <rPh sb="27" eb="30">
      <t>カクシショ</t>
    </rPh>
    <rPh sb="31" eb="34">
      <t>カクシセツ</t>
    </rPh>
    <rPh sb="35" eb="37">
      <t>シヨウ</t>
    </rPh>
    <rPh sb="50" eb="51">
      <t>カタ</t>
    </rPh>
    <rPh sb="52" eb="54">
      <t>ザイム</t>
    </rPh>
    <rPh sb="54" eb="56">
      <t>カイケイ</t>
    </rPh>
    <rPh sb="61" eb="63">
      <t>シヨウ</t>
    </rPh>
    <rPh sb="68" eb="70">
      <t>ゲンコウ</t>
    </rPh>
    <rPh sb="75" eb="78">
      <t>フジツウ</t>
    </rPh>
    <rPh sb="78" eb="79">
      <t>セイ</t>
    </rPh>
    <rPh sb="114" eb="116">
      <t>ショクイン</t>
    </rPh>
    <rPh sb="116" eb="117">
      <t>スウ</t>
    </rPh>
    <rPh sb="118" eb="119">
      <t>ヤク</t>
    </rPh>
    <rPh sb="124" eb="125">
      <t>ニン</t>
    </rPh>
    <rPh sb="126" eb="128">
      <t>ダイセン</t>
    </rPh>
    <rPh sb="128" eb="129">
      <t>シ</t>
    </rPh>
    <rPh sb="130" eb="132">
      <t>ジンコウ</t>
    </rPh>
    <rPh sb="139" eb="140">
      <t>ニン</t>
    </rPh>
    <rPh sb="153" eb="155">
      <t>サイニュウ</t>
    </rPh>
    <rPh sb="165" eb="166">
      <t>セン</t>
    </rPh>
    <rPh sb="166" eb="167">
      <t>エン</t>
    </rPh>
    <rPh sb="168" eb="170">
      <t>サイシュツ</t>
    </rPh>
    <rPh sb="181" eb="182">
      <t>セン</t>
    </rPh>
    <rPh sb="182" eb="183">
      <t>エン</t>
    </rPh>
    <rPh sb="184" eb="186">
      <t>レイワ</t>
    </rPh>
    <rPh sb="187" eb="188">
      <t>ネン</t>
    </rPh>
    <rPh sb="188" eb="189">
      <t>ド</t>
    </rPh>
    <rPh sb="189" eb="191">
      <t>ケッサン</t>
    </rPh>
    <phoneticPr fontId="3"/>
  </si>
  <si>
    <t>1-8-4</t>
    <phoneticPr fontId="2"/>
  </si>
  <si>
    <t>1-8-8</t>
    <phoneticPr fontId="2"/>
  </si>
  <si>
    <t>フォント</t>
    <phoneticPr fontId="2"/>
  </si>
  <si>
    <t>システム画面及び出力した帳票の文字はWindows標準のユニバーサルデザインフォントである「BIZ UD ゴシック」「BIZ UDP ゴシック」「BIZ UD 明朝」「BIZ UDP 明朝」のいずれかで表示できること。</t>
    <rPh sb="4" eb="6">
      <t>ガメン</t>
    </rPh>
    <rPh sb="6" eb="7">
      <t>オヨ</t>
    </rPh>
    <rPh sb="8" eb="10">
      <t>シュツリョク</t>
    </rPh>
    <rPh sb="12" eb="14">
      <t>チョウヒョウ</t>
    </rPh>
    <rPh sb="15" eb="17">
      <t>モジ</t>
    </rPh>
    <rPh sb="25" eb="27">
      <t>ヒョウジュン</t>
    </rPh>
    <rPh sb="101" eb="103">
      <t>ヒョウジ</t>
    </rPh>
    <phoneticPr fontId="2"/>
  </si>
  <si>
    <t>電子決裁機能</t>
    <rPh sb="0" eb="2">
      <t>デンシ</t>
    </rPh>
    <rPh sb="2" eb="4">
      <t>ケッサイ</t>
    </rPh>
    <rPh sb="4" eb="6">
      <t>キノウ</t>
    </rPh>
    <phoneticPr fontId="3"/>
  </si>
  <si>
    <t>運用管理機能</t>
    <rPh sb="0" eb="2">
      <t>ウンヨウ</t>
    </rPh>
    <rPh sb="2" eb="4">
      <t>カンリ</t>
    </rPh>
    <rPh sb="4" eb="6">
      <t>キノウ</t>
    </rPh>
    <phoneticPr fontId="3"/>
  </si>
  <si>
    <t>専決区分管理</t>
    <rPh sb="4" eb="6">
      <t>カンリ</t>
    </rPh>
    <phoneticPr fontId="3"/>
  </si>
  <si>
    <t>職員ごとにその人の持つ専決区分を管理できること</t>
    <phoneticPr fontId="3"/>
  </si>
  <si>
    <t>組織階層管理</t>
    <phoneticPr fontId="3"/>
  </si>
  <si>
    <t>部・課などの所属の階層管理など、機構図レベルの管理ができること</t>
    <phoneticPr fontId="3"/>
  </si>
  <si>
    <t>複数部署兼務者対応</t>
    <phoneticPr fontId="3"/>
  </si>
  <si>
    <t>ある職員が複数の部署の決裁者を兼務している場合、その情報をすべて管理し、それぞれの役職の決裁者としてシステム操作ができること</t>
    <phoneticPr fontId="3"/>
  </si>
  <si>
    <t>決裁ルート設定機能</t>
    <rPh sb="0" eb="2">
      <t>ケッサイ</t>
    </rPh>
    <rPh sb="5" eb="7">
      <t>セッテイ</t>
    </rPh>
    <rPh sb="7" eb="9">
      <t>キノウ</t>
    </rPh>
    <phoneticPr fontId="3"/>
  </si>
  <si>
    <t>2-1</t>
    <phoneticPr fontId="2"/>
  </si>
  <si>
    <t>2-2</t>
  </si>
  <si>
    <t>2-3</t>
  </si>
  <si>
    <t>2-4</t>
  </si>
  <si>
    <t>2-5</t>
  </si>
  <si>
    <t>遡及起案時のルート表示</t>
    <rPh sb="0" eb="2">
      <t>ソキュウ</t>
    </rPh>
    <rPh sb="2" eb="4">
      <t>キアン</t>
    </rPh>
    <rPh sb="4" eb="5">
      <t>ジ</t>
    </rPh>
    <rPh sb="9" eb="11">
      <t>ヒョウジ</t>
    </rPh>
    <phoneticPr fontId="3"/>
  </si>
  <si>
    <t>協議者の設定</t>
    <rPh sb="0" eb="2">
      <t>キョウギ</t>
    </rPh>
    <rPh sb="2" eb="3">
      <t>シャ</t>
    </rPh>
    <rPh sb="4" eb="6">
      <t>セッテイ</t>
    </rPh>
    <phoneticPr fontId="3"/>
  </si>
  <si>
    <t>他部門への合議・協議ルートの追加</t>
    <rPh sb="0" eb="3">
      <t>タブモン</t>
    </rPh>
    <rPh sb="5" eb="7">
      <t>ゴウギ</t>
    </rPh>
    <rPh sb="8" eb="10">
      <t>キョウギ</t>
    </rPh>
    <rPh sb="14" eb="16">
      <t>ツイカ</t>
    </rPh>
    <phoneticPr fontId="3"/>
  </si>
  <si>
    <t>他部門への合議、協議などのルートを自由に追加できること</t>
    <rPh sb="0" eb="3">
      <t>タブモン</t>
    </rPh>
    <rPh sb="5" eb="7">
      <t>ゴウギ</t>
    </rPh>
    <rPh sb="8" eb="10">
      <t>キョウギ</t>
    </rPh>
    <rPh sb="17" eb="19">
      <t>ジユウ</t>
    </rPh>
    <rPh sb="20" eb="22">
      <t>ツイカ</t>
    </rPh>
    <phoneticPr fontId="3"/>
  </si>
  <si>
    <t>決裁は各決裁者を順次待ち合わせして進むが、途中で決裁案件の確認のみを行う協議者を設定できること</t>
    <rPh sb="0" eb="2">
      <t>ケッサイ</t>
    </rPh>
    <rPh sb="3" eb="4">
      <t>カク</t>
    </rPh>
    <rPh sb="4" eb="7">
      <t>ケッサイシャ</t>
    </rPh>
    <rPh sb="8" eb="10">
      <t>ジュンジ</t>
    </rPh>
    <rPh sb="10" eb="11">
      <t>マ</t>
    </rPh>
    <rPh sb="12" eb="13">
      <t>ア</t>
    </rPh>
    <rPh sb="17" eb="18">
      <t>スス</t>
    </rPh>
    <rPh sb="21" eb="23">
      <t>トチュウ</t>
    </rPh>
    <rPh sb="24" eb="26">
      <t>ケッサイ</t>
    </rPh>
    <rPh sb="26" eb="28">
      <t>アンケン</t>
    </rPh>
    <rPh sb="29" eb="31">
      <t>カクニン</t>
    </rPh>
    <rPh sb="34" eb="35">
      <t>オコナ</t>
    </rPh>
    <rPh sb="36" eb="38">
      <t>キョウギ</t>
    </rPh>
    <rPh sb="38" eb="39">
      <t>シャ</t>
    </rPh>
    <rPh sb="40" eb="42">
      <t>セッテイ</t>
    </rPh>
    <phoneticPr fontId="3"/>
  </si>
  <si>
    <t>案件を遡及して起案した場合、起案日に該当する日付時点（人事異動があれば人事異動前）の決裁ルートが自動的に表示されること</t>
    <rPh sb="0" eb="2">
      <t>アンケン</t>
    </rPh>
    <rPh sb="3" eb="5">
      <t>ソキュウ</t>
    </rPh>
    <rPh sb="7" eb="9">
      <t>キアン</t>
    </rPh>
    <rPh sb="11" eb="13">
      <t>バアイ</t>
    </rPh>
    <rPh sb="14" eb="16">
      <t>キアン</t>
    </rPh>
    <rPh sb="16" eb="17">
      <t>ヒ</t>
    </rPh>
    <rPh sb="18" eb="20">
      <t>ガイトウ</t>
    </rPh>
    <rPh sb="22" eb="24">
      <t>ヒヅケ</t>
    </rPh>
    <rPh sb="24" eb="26">
      <t>ジテン</t>
    </rPh>
    <rPh sb="27" eb="29">
      <t>ジンジ</t>
    </rPh>
    <rPh sb="29" eb="31">
      <t>イドウ</t>
    </rPh>
    <rPh sb="35" eb="37">
      <t>ジンジ</t>
    </rPh>
    <rPh sb="37" eb="39">
      <t>イドウ</t>
    </rPh>
    <rPh sb="39" eb="40">
      <t>マエ</t>
    </rPh>
    <rPh sb="42" eb="44">
      <t>ケッサイ</t>
    </rPh>
    <rPh sb="48" eb="51">
      <t>ジドウテキ</t>
    </rPh>
    <rPh sb="52" eb="54">
      <t>ヒョウジ</t>
    </rPh>
    <phoneticPr fontId="3"/>
  </si>
  <si>
    <t>ルート状況参照</t>
    <rPh sb="3" eb="5">
      <t>ジョウキョウ</t>
    </rPh>
    <rPh sb="5" eb="7">
      <t>サンショウ</t>
    </rPh>
    <phoneticPr fontId="3"/>
  </si>
  <si>
    <t>2-6</t>
    <phoneticPr fontId="2"/>
  </si>
  <si>
    <t>決裁ルート登録</t>
    <rPh sb="0" eb="2">
      <t>ケッサイ</t>
    </rPh>
    <rPh sb="5" eb="7">
      <t>トウロク</t>
    </rPh>
    <phoneticPr fontId="3"/>
  </si>
  <si>
    <t>決裁ルート情報をパターンとして登録し、起案時にそのパターンを利用できること。</t>
    <rPh sb="0" eb="2">
      <t>ケッサイ</t>
    </rPh>
    <rPh sb="5" eb="7">
      <t>ジョウホウ</t>
    </rPh>
    <rPh sb="15" eb="17">
      <t>トウロク</t>
    </rPh>
    <rPh sb="19" eb="21">
      <t>キアン</t>
    </rPh>
    <rPh sb="21" eb="22">
      <t>ジ</t>
    </rPh>
    <rPh sb="30" eb="32">
      <t>リヨウ</t>
    </rPh>
    <phoneticPr fontId="3"/>
  </si>
  <si>
    <t>最適ルート自動作成機能</t>
    <rPh sb="0" eb="2">
      <t>サイテキ</t>
    </rPh>
    <rPh sb="5" eb="7">
      <t>ジドウ</t>
    </rPh>
    <rPh sb="7" eb="9">
      <t>サクセイ</t>
    </rPh>
    <rPh sb="9" eb="11">
      <t>キノウ</t>
    </rPh>
    <phoneticPr fontId="3"/>
  </si>
  <si>
    <t>起案内容（科目、金額等）や起案者の部署・専決区分の情報から、最適と思われる決裁ルートを自動的に作成し初期表示すること。生成されたルートの手修正も可能であること</t>
    <rPh sb="0" eb="2">
      <t>キアン</t>
    </rPh>
    <rPh sb="2" eb="4">
      <t>ナイヨウ</t>
    </rPh>
    <rPh sb="5" eb="7">
      <t>カモク</t>
    </rPh>
    <rPh sb="8" eb="10">
      <t>キンガク</t>
    </rPh>
    <rPh sb="10" eb="11">
      <t>トウ</t>
    </rPh>
    <rPh sb="13" eb="16">
      <t>キアンシャ</t>
    </rPh>
    <rPh sb="17" eb="19">
      <t>ブショ</t>
    </rPh>
    <rPh sb="20" eb="22">
      <t>センケツ</t>
    </rPh>
    <rPh sb="22" eb="24">
      <t>クブン</t>
    </rPh>
    <rPh sb="25" eb="27">
      <t>ジョウホウ</t>
    </rPh>
    <rPh sb="30" eb="32">
      <t>サイテキ</t>
    </rPh>
    <rPh sb="33" eb="34">
      <t>オモ</t>
    </rPh>
    <rPh sb="37" eb="39">
      <t>ケッサイ</t>
    </rPh>
    <rPh sb="43" eb="46">
      <t>ジドウテキ</t>
    </rPh>
    <rPh sb="47" eb="49">
      <t>サクセイ</t>
    </rPh>
    <rPh sb="50" eb="52">
      <t>ショキ</t>
    </rPh>
    <rPh sb="52" eb="54">
      <t>ヒョウジ</t>
    </rPh>
    <rPh sb="59" eb="61">
      <t>セイセイ</t>
    </rPh>
    <rPh sb="68" eb="69">
      <t>テ</t>
    </rPh>
    <rPh sb="69" eb="71">
      <t>シュウセイ</t>
    </rPh>
    <rPh sb="72" eb="74">
      <t>カノウ</t>
    </rPh>
    <phoneticPr fontId="3"/>
  </si>
  <si>
    <t>決裁処理機能</t>
    <rPh sb="0" eb="2">
      <t>ケッサイ</t>
    </rPh>
    <rPh sb="2" eb="4">
      <t>ショリ</t>
    </rPh>
    <rPh sb="4" eb="6">
      <t>キノウ</t>
    </rPh>
    <phoneticPr fontId="3"/>
  </si>
  <si>
    <t>3-1</t>
    <phoneticPr fontId="3"/>
  </si>
  <si>
    <t>紙媒体添付資料への対応</t>
    <rPh sb="0" eb="1">
      <t>カミ</t>
    </rPh>
    <rPh sb="1" eb="3">
      <t>バイタイ</t>
    </rPh>
    <rPh sb="3" eb="5">
      <t>テンプ</t>
    </rPh>
    <rPh sb="5" eb="7">
      <t>シリョウ</t>
    </rPh>
    <rPh sb="9" eb="11">
      <t>タイオウ</t>
    </rPh>
    <phoneticPr fontId="3"/>
  </si>
  <si>
    <t>電子化できない添付資料がある場合、回覧用紙となる帳票を出力できること</t>
    <rPh sb="0" eb="3">
      <t>デンシカ</t>
    </rPh>
    <rPh sb="7" eb="9">
      <t>テンプ</t>
    </rPh>
    <rPh sb="9" eb="11">
      <t>シリョウ</t>
    </rPh>
    <rPh sb="14" eb="16">
      <t>バアイ</t>
    </rPh>
    <rPh sb="17" eb="21">
      <t>カイランヨウシ</t>
    </rPh>
    <rPh sb="24" eb="26">
      <t>チョウヒョウ</t>
    </rPh>
    <rPh sb="27" eb="29">
      <t>シュツリョク</t>
    </rPh>
    <phoneticPr fontId="3"/>
  </si>
  <si>
    <t>3-2</t>
    <phoneticPr fontId="2"/>
  </si>
  <si>
    <t>案件の取り戻し</t>
    <rPh sb="0" eb="2">
      <t>アンケン</t>
    </rPh>
    <rPh sb="3" eb="4">
      <t>ト</t>
    </rPh>
    <rPh sb="5" eb="6">
      <t>モド</t>
    </rPh>
    <phoneticPr fontId="3"/>
  </si>
  <si>
    <t>起案者が決裁途中の案件を修正する為に、取戻処理ができること</t>
    <phoneticPr fontId="3"/>
  </si>
  <si>
    <t>決裁ルートを視覚的に用意に把握でき、その画面で現在の決裁進捗状況を確認できること</t>
    <rPh sb="0" eb="2">
      <t>ケッサイ</t>
    </rPh>
    <rPh sb="6" eb="9">
      <t>シカクテキ</t>
    </rPh>
    <rPh sb="10" eb="12">
      <t>ヨウイ</t>
    </rPh>
    <rPh sb="13" eb="15">
      <t>ハアク</t>
    </rPh>
    <rPh sb="20" eb="22">
      <t>ガメン</t>
    </rPh>
    <rPh sb="23" eb="25">
      <t>ゲンザイ</t>
    </rPh>
    <rPh sb="26" eb="28">
      <t>ケッサイ</t>
    </rPh>
    <rPh sb="28" eb="30">
      <t>シンチョク</t>
    </rPh>
    <rPh sb="30" eb="32">
      <t>ジョウキョウ</t>
    </rPh>
    <rPh sb="33" eb="35">
      <t>カクニン</t>
    </rPh>
    <phoneticPr fontId="3"/>
  </si>
  <si>
    <t>3-3</t>
    <phoneticPr fontId="2"/>
  </si>
  <si>
    <t>3-4</t>
    <phoneticPr fontId="2"/>
  </si>
  <si>
    <t>代行決裁・代行設定</t>
    <rPh sb="0" eb="2">
      <t>ダイコウ</t>
    </rPh>
    <rPh sb="2" eb="4">
      <t>ケッサイ</t>
    </rPh>
    <rPh sb="5" eb="7">
      <t>ダイコウ</t>
    </rPh>
    <rPh sb="7" eb="9">
      <t>セッテイ</t>
    </rPh>
    <phoneticPr fontId="3"/>
  </si>
  <si>
    <t>3-4-1</t>
    <phoneticPr fontId="2"/>
  </si>
  <si>
    <t>代行者設定</t>
    <rPh sb="0" eb="3">
      <t>ダイコウシャ</t>
    </rPh>
    <rPh sb="3" eb="5">
      <t>セッテイ</t>
    </rPh>
    <phoneticPr fontId="3"/>
  </si>
  <si>
    <t>決裁者の代行者を設定することで、代行者は被代行者の決裁を代行できること</t>
    <rPh sb="0" eb="3">
      <t>ケッサイシャ</t>
    </rPh>
    <rPh sb="4" eb="7">
      <t>ダイコウシャ</t>
    </rPh>
    <rPh sb="8" eb="10">
      <t>セッテイ</t>
    </rPh>
    <rPh sb="16" eb="19">
      <t>ダイコウシャ</t>
    </rPh>
    <rPh sb="20" eb="21">
      <t>ヒ</t>
    </rPh>
    <rPh sb="21" eb="24">
      <t>ダイコウシャ</t>
    </rPh>
    <rPh sb="25" eb="27">
      <t>ケッサイ</t>
    </rPh>
    <rPh sb="28" eb="30">
      <t>ダイコウ</t>
    </rPh>
    <phoneticPr fontId="3"/>
  </si>
  <si>
    <t>3-4-2</t>
    <phoneticPr fontId="3"/>
  </si>
  <si>
    <t>代理決裁後の後閲</t>
    <rPh sb="0" eb="2">
      <t>ダイリ</t>
    </rPh>
    <rPh sb="2" eb="4">
      <t>ケッサイ</t>
    </rPh>
    <rPh sb="4" eb="5">
      <t>ゴ</t>
    </rPh>
    <rPh sb="6" eb="8">
      <t>コウエツ</t>
    </rPh>
    <phoneticPr fontId="3"/>
  </si>
  <si>
    <t>代理決裁を行った場合は元の決裁者は後閲が可能なこと</t>
    <rPh sb="0" eb="2">
      <t>ダイリ</t>
    </rPh>
    <rPh sb="2" eb="4">
      <t>ケッサイ</t>
    </rPh>
    <rPh sb="5" eb="6">
      <t>オコナ</t>
    </rPh>
    <rPh sb="8" eb="10">
      <t>バアイ</t>
    </rPh>
    <rPh sb="11" eb="12">
      <t>モト</t>
    </rPh>
    <rPh sb="13" eb="15">
      <t>ケッサイ</t>
    </rPh>
    <rPh sb="15" eb="16">
      <t>シャ</t>
    </rPh>
    <rPh sb="17" eb="19">
      <t>コウエツ</t>
    </rPh>
    <rPh sb="20" eb="22">
      <t>カノウ</t>
    </rPh>
    <phoneticPr fontId="3"/>
  </si>
  <si>
    <t>3-5</t>
    <phoneticPr fontId="2"/>
  </si>
  <si>
    <t>コメント機能</t>
    <rPh sb="4" eb="6">
      <t>キノウ</t>
    </rPh>
    <phoneticPr fontId="3"/>
  </si>
  <si>
    <t>決裁や却下の時にコメントが入力でき、各決裁者のコメントを一覧で確認できること</t>
    <phoneticPr fontId="2"/>
  </si>
  <si>
    <t>3-6</t>
  </si>
  <si>
    <t>下位階層の案件参照・引上げ</t>
    <rPh sb="0" eb="2">
      <t>カイ</t>
    </rPh>
    <rPh sb="2" eb="4">
      <t>カイソウ</t>
    </rPh>
    <rPh sb="5" eb="7">
      <t>アンケン</t>
    </rPh>
    <rPh sb="7" eb="9">
      <t>サンショウ</t>
    </rPh>
    <rPh sb="10" eb="12">
      <t>ヒキア</t>
    </rPh>
    <phoneticPr fontId="3"/>
  </si>
  <si>
    <t>3-6-1</t>
    <phoneticPr fontId="2"/>
  </si>
  <si>
    <t>3-6-2</t>
    <phoneticPr fontId="2"/>
  </si>
  <si>
    <t>自分より下位の階層の決裁待ち案件を参照できること</t>
    <rPh sb="0" eb="2">
      <t>ジブン</t>
    </rPh>
    <rPh sb="4" eb="6">
      <t>カイ</t>
    </rPh>
    <rPh sb="7" eb="9">
      <t>カイソウ</t>
    </rPh>
    <rPh sb="10" eb="12">
      <t>ケッサイ</t>
    </rPh>
    <rPh sb="12" eb="13">
      <t>マ</t>
    </rPh>
    <rPh sb="14" eb="16">
      <t>アンケン</t>
    </rPh>
    <rPh sb="17" eb="19">
      <t>サンショウ</t>
    </rPh>
    <phoneticPr fontId="3"/>
  </si>
  <si>
    <t>自分より下位の階層の決裁待ち案件を決裁同様の操作で引上げ決裁できること</t>
    <rPh sb="0" eb="2">
      <t>ジブン</t>
    </rPh>
    <rPh sb="4" eb="6">
      <t>カイ</t>
    </rPh>
    <rPh sb="7" eb="9">
      <t>カイソウ</t>
    </rPh>
    <rPh sb="10" eb="12">
      <t>ケッサイ</t>
    </rPh>
    <rPh sb="12" eb="13">
      <t>マ</t>
    </rPh>
    <rPh sb="14" eb="16">
      <t>アンケン</t>
    </rPh>
    <rPh sb="17" eb="19">
      <t>ケッサイ</t>
    </rPh>
    <rPh sb="19" eb="21">
      <t>ドウヨウ</t>
    </rPh>
    <rPh sb="22" eb="24">
      <t>ソウサ</t>
    </rPh>
    <rPh sb="25" eb="27">
      <t>ヒキア</t>
    </rPh>
    <rPh sb="28" eb="30">
      <t>ケッサイ</t>
    </rPh>
    <phoneticPr fontId="3"/>
  </si>
  <si>
    <t>決裁待ち案件の参照</t>
    <rPh sb="0" eb="2">
      <t>ケッサイ</t>
    </rPh>
    <rPh sb="2" eb="3">
      <t>マ</t>
    </rPh>
    <rPh sb="4" eb="6">
      <t>アンケン</t>
    </rPh>
    <rPh sb="7" eb="9">
      <t>サンショウ</t>
    </rPh>
    <phoneticPr fontId="3"/>
  </si>
  <si>
    <t>引上げ決裁</t>
    <rPh sb="0" eb="2">
      <t>ヒキア</t>
    </rPh>
    <rPh sb="3" eb="5">
      <t>ケッサイ</t>
    </rPh>
    <phoneticPr fontId="3"/>
  </si>
  <si>
    <t>3-7</t>
    <phoneticPr fontId="7"/>
  </si>
  <si>
    <t>上位専決者の未決済状況参照</t>
    <rPh sb="0" eb="2">
      <t>ジョウイ</t>
    </rPh>
    <rPh sb="2" eb="5">
      <t>センケツシャ</t>
    </rPh>
    <rPh sb="6" eb="9">
      <t>ミケッサイ</t>
    </rPh>
    <rPh sb="9" eb="11">
      <t>ジョウキョウ</t>
    </rPh>
    <rPh sb="11" eb="13">
      <t>サンショウ</t>
    </rPh>
    <phoneticPr fontId="7"/>
  </si>
  <si>
    <t>特定の職員（例：秘書）が上位専決者の未決裁案件の一覧及び各案件の概要を確認できること</t>
    <rPh sb="6" eb="7">
      <t>レイ</t>
    </rPh>
    <rPh sb="14" eb="17">
      <t>センケツシャ</t>
    </rPh>
    <phoneticPr fontId="2"/>
  </si>
  <si>
    <t>3-8</t>
  </si>
  <si>
    <t>3-10</t>
  </si>
  <si>
    <t>最終決裁時の業務側データ更新</t>
    <rPh sb="0" eb="2">
      <t>サイシュウ</t>
    </rPh>
    <rPh sb="2" eb="4">
      <t>ケッサイ</t>
    </rPh>
    <rPh sb="4" eb="5">
      <t>ジ</t>
    </rPh>
    <rPh sb="6" eb="8">
      <t>ギョウム</t>
    </rPh>
    <rPh sb="8" eb="9">
      <t>ガワ</t>
    </rPh>
    <rPh sb="12" eb="14">
      <t>コウシン</t>
    </rPh>
    <phoneticPr fontId="7"/>
  </si>
  <si>
    <t>最終決裁者の決裁と同時に業務側データも決裁済になること</t>
    <phoneticPr fontId="3"/>
  </si>
  <si>
    <t>3-9</t>
    <phoneticPr fontId="2"/>
  </si>
  <si>
    <t>決裁完了後の取消</t>
    <rPh sb="0" eb="2">
      <t>ケッサイ</t>
    </rPh>
    <rPh sb="2" eb="4">
      <t>カンリョウ</t>
    </rPh>
    <rPh sb="4" eb="5">
      <t>ゴ</t>
    </rPh>
    <rPh sb="6" eb="8">
      <t>トリケシ</t>
    </rPh>
    <phoneticPr fontId="7"/>
  </si>
  <si>
    <t>決裁完了後に最終決裁を取り消せること。決裁完了後に決裁を取り消す場合、同時に起案者へ差し戻しができること</t>
    <rPh sb="6" eb="8">
      <t>サイシュウ</t>
    </rPh>
    <phoneticPr fontId="2"/>
  </si>
  <si>
    <t>複数表示</t>
    <rPh sb="0" eb="2">
      <t>フクスウ</t>
    </rPh>
    <rPh sb="2" eb="4">
      <t>ヒョウジ</t>
    </rPh>
    <phoneticPr fontId="7"/>
  </si>
  <si>
    <t>3-3-1</t>
    <phoneticPr fontId="2"/>
  </si>
  <si>
    <t>3-3-2</t>
    <phoneticPr fontId="2"/>
  </si>
  <si>
    <t>決裁画面上に伝票内容・添付ファイルを同時に最低2つ以上を並べて、1画面上に表示できること</t>
    <phoneticPr fontId="2"/>
  </si>
  <si>
    <t>決裁画面を開くと同時に添付ファイルも自動で表示されること</t>
    <rPh sb="0" eb="2">
      <t>ケッサイ</t>
    </rPh>
    <rPh sb="2" eb="4">
      <t>ガメン</t>
    </rPh>
    <rPh sb="5" eb="6">
      <t>ヒラ</t>
    </rPh>
    <rPh sb="8" eb="10">
      <t>ドウジ</t>
    </rPh>
    <phoneticPr fontId="2"/>
  </si>
  <si>
    <t>1画面表示</t>
    <rPh sb="1" eb="3">
      <t>ガメン</t>
    </rPh>
    <rPh sb="3" eb="5">
      <t>ヒョウジ</t>
    </rPh>
    <phoneticPr fontId="2"/>
  </si>
  <si>
    <t>添付ファイルの自動表示</t>
    <rPh sb="0" eb="2">
      <t>テンプ</t>
    </rPh>
    <rPh sb="7" eb="9">
      <t>ジドウ</t>
    </rPh>
    <rPh sb="9" eb="11">
      <t>ヒョウジ</t>
    </rPh>
    <phoneticPr fontId="2"/>
  </si>
  <si>
    <t>電子審査機能</t>
    <rPh sb="0" eb="2">
      <t>デンシ</t>
    </rPh>
    <rPh sb="2" eb="4">
      <t>シンサ</t>
    </rPh>
    <rPh sb="4" eb="6">
      <t>キノウ</t>
    </rPh>
    <phoneticPr fontId="3"/>
  </si>
  <si>
    <t>通知・情報表示機能</t>
    <rPh sb="0" eb="2">
      <t>ツウチ</t>
    </rPh>
    <rPh sb="3" eb="5">
      <t>ジョウホウ</t>
    </rPh>
    <rPh sb="5" eb="7">
      <t>ヒョウジ</t>
    </rPh>
    <rPh sb="7" eb="9">
      <t>キノウ</t>
    </rPh>
    <phoneticPr fontId="3"/>
  </si>
  <si>
    <t>5-1</t>
    <phoneticPr fontId="2"/>
  </si>
  <si>
    <t>5-2</t>
  </si>
  <si>
    <t>5-3</t>
  </si>
  <si>
    <t>5-4</t>
  </si>
  <si>
    <t>5-5</t>
  </si>
  <si>
    <t>5-6</t>
  </si>
  <si>
    <t>5-7</t>
  </si>
  <si>
    <t>トップ画面表示</t>
    <rPh sb="3" eb="5">
      <t>ガメン</t>
    </rPh>
    <rPh sb="5" eb="7">
      <t>ヒョウジ</t>
    </rPh>
    <phoneticPr fontId="7"/>
  </si>
  <si>
    <t>ログイン時に表示されるシステムトップ画面に未決裁件数、未確認の協議件数、決裁予定件数を表示できること</t>
    <rPh sb="4" eb="5">
      <t>ジ</t>
    </rPh>
    <rPh sb="6" eb="8">
      <t>ヒョウジ</t>
    </rPh>
    <rPh sb="18" eb="20">
      <t>ガメン</t>
    </rPh>
    <phoneticPr fontId="5"/>
  </si>
  <si>
    <t>決裁完了通知</t>
    <rPh sb="0" eb="2">
      <t>ケッサイ</t>
    </rPh>
    <rPh sb="2" eb="4">
      <t>カンリョウ</t>
    </rPh>
    <rPh sb="4" eb="6">
      <t>ツウチ</t>
    </rPh>
    <phoneticPr fontId="7"/>
  </si>
  <si>
    <t>決裁完了時に起案者に決裁完了をシステム内で通知する機能があること</t>
    <phoneticPr fontId="5"/>
  </si>
  <si>
    <t>起案者が決裁を回送した際、または決裁者が決裁を行った際に、決裁が回送された旨を次の決裁者へシステム内で通知する機能があること</t>
    <rPh sb="0" eb="3">
      <t>キアンシャ</t>
    </rPh>
    <rPh sb="4" eb="6">
      <t>ケッサイ</t>
    </rPh>
    <rPh sb="7" eb="9">
      <t>カイソウ</t>
    </rPh>
    <rPh sb="11" eb="12">
      <t>サイ</t>
    </rPh>
    <rPh sb="16" eb="19">
      <t>ケッサイシャ</t>
    </rPh>
    <rPh sb="20" eb="22">
      <t>ケッサイ</t>
    </rPh>
    <rPh sb="23" eb="24">
      <t>オコナ</t>
    </rPh>
    <rPh sb="26" eb="27">
      <t>サイ</t>
    </rPh>
    <rPh sb="29" eb="31">
      <t>ケッサイ</t>
    </rPh>
    <rPh sb="32" eb="34">
      <t>カイソウ</t>
    </rPh>
    <rPh sb="37" eb="38">
      <t>ムネ</t>
    </rPh>
    <rPh sb="39" eb="40">
      <t>ツギ</t>
    </rPh>
    <rPh sb="41" eb="43">
      <t>ケッサイ</t>
    </rPh>
    <rPh sb="43" eb="44">
      <t>シャ</t>
    </rPh>
    <rPh sb="49" eb="50">
      <t>ナイ</t>
    </rPh>
    <rPh sb="51" eb="53">
      <t>ツウチ</t>
    </rPh>
    <rPh sb="55" eb="57">
      <t>キノウ</t>
    </rPh>
    <phoneticPr fontId="4"/>
  </si>
  <si>
    <t>次決裁者への通知</t>
    <rPh sb="0" eb="1">
      <t>ツギ</t>
    </rPh>
    <rPh sb="1" eb="4">
      <t>ケッサイシャ</t>
    </rPh>
    <rPh sb="6" eb="8">
      <t>ツウチ</t>
    </rPh>
    <phoneticPr fontId="7"/>
  </si>
  <si>
    <t>決裁催促通知</t>
    <rPh sb="0" eb="2">
      <t>ケッサイ</t>
    </rPh>
    <rPh sb="2" eb="4">
      <t>サイソク</t>
    </rPh>
    <rPh sb="4" eb="6">
      <t>ツウチ</t>
    </rPh>
    <phoneticPr fontId="7"/>
  </si>
  <si>
    <t>起案者が決裁を回送後、決裁者に対し決裁を催促する旨をシステム内で通知する機能があること</t>
    <phoneticPr fontId="2"/>
  </si>
  <si>
    <t>決裁取消依頼通知</t>
    <rPh sb="0" eb="2">
      <t>ケッサイ</t>
    </rPh>
    <rPh sb="2" eb="4">
      <t>トリケシ</t>
    </rPh>
    <rPh sb="4" eb="6">
      <t>イライ</t>
    </rPh>
    <rPh sb="6" eb="8">
      <t>ツウチ</t>
    </rPh>
    <phoneticPr fontId="7"/>
  </si>
  <si>
    <t>最終決裁者へ決裁取消を依頼する旨をシステム内で通知する機能があること</t>
    <phoneticPr fontId="2"/>
  </si>
  <si>
    <t>代理決裁通知</t>
    <rPh sb="0" eb="2">
      <t>ダイリ</t>
    </rPh>
    <rPh sb="2" eb="4">
      <t>ケッサイ</t>
    </rPh>
    <rPh sb="4" eb="6">
      <t>ツウチ</t>
    </rPh>
    <phoneticPr fontId="7"/>
  </si>
  <si>
    <t>不在代決処理が行われた場合、本来の決裁者に代決された旨をシステム内で通知できること</t>
    <phoneticPr fontId="2"/>
  </si>
  <si>
    <t>差戻し通知</t>
    <rPh sb="0" eb="2">
      <t>サシモド</t>
    </rPh>
    <rPh sb="3" eb="5">
      <t>ツウチ</t>
    </rPh>
    <phoneticPr fontId="7"/>
  </si>
  <si>
    <t>差し戻しされた職員や決裁済み職員に対して、差し戻された旨をシステム内で通知する機能があること</t>
    <phoneticPr fontId="2"/>
  </si>
  <si>
    <t>5-8-1</t>
    <phoneticPr fontId="2"/>
  </si>
  <si>
    <t>プッシュ型ポップアップ通知</t>
    <rPh sb="4" eb="5">
      <t>ガタ</t>
    </rPh>
    <rPh sb="11" eb="13">
      <t>ツウチ</t>
    </rPh>
    <phoneticPr fontId="2"/>
  </si>
  <si>
    <t>各種通知をプッシュ型のポップアップ通知で行えること</t>
    <rPh sb="0" eb="2">
      <t>カクシュ</t>
    </rPh>
    <rPh sb="2" eb="4">
      <t>ツウチ</t>
    </rPh>
    <rPh sb="9" eb="10">
      <t>ガタ</t>
    </rPh>
    <rPh sb="17" eb="19">
      <t>ツウチ</t>
    </rPh>
    <rPh sb="20" eb="21">
      <t>オコナ</t>
    </rPh>
    <phoneticPr fontId="2"/>
  </si>
  <si>
    <t>5-8-2</t>
    <phoneticPr fontId="2"/>
  </si>
  <si>
    <t>メール通知</t>
    <rPh sb="3" eb="5">
      <t>ツウチ</t>
    </rPh>
    <phoneticPr fontId="2"/>
  </si>
  <si>
    <t>各種通知をメールで送信できること</t>
    <rPh sb="0" eb="2">
      <t>カクシュ</t>
    </rPh>
    <rPh sb="2" eb="4">
      <t>ツウチ</t>
    </rPh>
    <rPh sb="9" eb="11">
      <t>ソウシン</t>
    </rPh>
    <phoneticPr fontId="2"/>
  </si>
  <si>
    <t>5-8-3</t>
    <phoneticPr fontId="2"/>
  </si>
  <si>
    <t>通知対象の選択</t>
    <rPh sb="0" eb="4">
      <t>ツウチタイショウ</t>
    </rPh>
    <rPh sb="5" eb="7">
      <t>センタク</t>
    </rPh>
    <phoneticPr fontId="2"/>
  </si>
  <si>
    <t>システム外通知方法</t>
    <rPh sb="4" eb="5">
      <t>ガイ</t>
    </rPh>
    <rPh sb="5" eb="7">
      <t>ツウチ</t>
    </rPh>
    <rPh sb="7" eb="9">
      <t>ホウホウ</t>
    </rPh>
    <phoneticPr fontId="7"/>
  </si>
  <si>
    <t>システム外通知機能で対象とする通知種別を選択できること（例：自決裁者への通知は行うが決裁完了通知は行わない）</t>
    <rPh sb="4" eb="5">
      <t>ガイ</t>
    </rPh>
    <rPh sb="5" eb="7">
      <t>ツウチ</t>
    </rPh>
    <rPh sb="7" eb="9">
      <t>キノウ</t>
    </rPh>
    <rPh sb="10" eb="12">
      <t>タイショウ</t>
    </rPh>
    <rPh sb="15" eb="17">
      <t>ツウチ</t>
    </rPh>
    <rPh sb="17" eb="19">
      <t>シュベツ</t>
    </rPh>
    <rPh sb="20" eb="22">
      <t>センタク</t>
    </rPh>
    <rPh sb="28" eb="29">
      <t>レイ</t>
    </rPh>
    <rPh sb="30" eb="34">
      <t>ジケッサイシャ</t>
    </rPh>
    <rPh sb="36" eb="38">
      <t>ツウチ</t>
    </rPh>
    <rPh sb="39" eb="40">
      <t>オコナ</t>
    </rPh>
    <rPh sb="42" eb="44">
      <t>ケッサイ</t>
    </rPh>
    <rPh sb="44" eb="46">
      <t>カンリョウ</t>
    </rPh>
    <rPh sb="46" eb="48">
      <t>ツウチ</t>
    </rPh>
    <rPh sb="49" eb="50">
      <t>オコナ</t>
    </rPh>
    <phoneticPr fontId="2"/>
  </si>
  <si>
    <t>1-4-6</t>
    <phoneticPr fontId="2"/>
  </si>
  <si>
    <t>データ連携</t>
    <rPh sb="3" eb="5">
      <t>レンケイ</t>
    </rPh>
    <phoneticPr fontId="5"/>
  </si>
  <si>
    <t>既存ADやLDAPとデータ連携することにより職員情報の更新ができること</t>
    <rPh sb="0" eb="2">
      <t>キゾン</t>
    </rPh>
    <rPh sb="13" eb="15">
      <t>レンケイ</t>
    </rPh>
    <rPh sb="22" eb="24">
      <t>ショクイン</t>
    </rPh>
    <rPh sb="24" eb="26">
      <t>ジョウホウ</t>
    </rPh>
    <rPh sb="27" eb="29">
      <t>コウシン</t>
    </rPh>
    <phoneticPr fontId="2"/>
  </si>
  <si>
    <t>既存ADやLDAPをシングルサインオンの認証基盤とし、ログインできること</t>
    <rPh sb="0" eb="2">
      <t>キゾン</t>
    </rPh>
    <rPh sb="20" eb="22">
      <t>ニンショウ</t>
    </rPh>
    <rPh sb="22" eb="24">
      <t>キバン</t>
    </rPh>
    <phoneticPr fontId="2"/>
  </si>
  <si>
    <t>帳票の文言修正機能を有すること。</t>
    <rPh sb="0" eb="2">
      <t>チョウヒョウ</t>
    </rPh>
    <rPh sb="3" eb="5">
      <t>モンゴン</t>
    </rPh>
    <rPh sb="5" eb="7">
      <t>シュウセイ</t>
    </rPh>
    <rPh sb="7" eb="9">
      <t>キノウ</t>
    </rPh>
    <rPh sb="10" eb="11">
      <t>ユウ</t>
    </rPh>
    <phoneticPr fontId="3"/>
  </si>
  <si>
    <t>1-8-3</t>
  </si>
  <si>
    <t>シングルサインオンによる認証</t>
    <rPh sb="12" eb="14">
      <t>ニンショウ</t>
    </rPh>
    <phoneticPr fontId="3"/>
  </si>
  <si>
    <t>【システム概要】
　大仙市における財務会計システムであり、予算編成・管理、歳入・歳出・旅費・出納管理、決算管理、決算統計、契約管理、起債管理、電子決裁の業務を行う。
　想定ユーザー数は1,000人であり、端末数も1,000台である。同時アクセス数は最大200人程と考えられる。
　現在のクライアントはWindows11職員用パソコンであり、chromium系ブラウザでアクセスして使用できるものを要望する。
　将来的にWindows以外のOSに移行することも含め検討している。</t>
    <rPh sb="5" eb="7">
      <t>ガイヨウ</t>
    </rPh>
    <rPh sb="10" eb="12">
      <t>ダイセン</t>
    </rPh>
    <rPh sb="12" eb="13">
      <t>シ</t>
    </rPh>
    <rPh sb="17" eb="19">
      <t>ザイム</t>
    </rPh>
    <rPh sb="19" eb="21">
      <t>カイケイ</t>
    </rPh>
    <rPh sb="29" eb="31">
      <t>ヨサン</t>
    </rPh>
    <rPh sb="31" eb="33">
      <t>ヘンセイ</t>
    </rPh>
    <rPh sb="34" eb="36">
      <t>カンリ</t>
    </rPh>
    <rPh sb="37" eb="39">
      <t>サイニュウ</t>
    </rPh>
    <rPh sb="40" eb="42">
      <t>サイシュツ</t>
    </rPh>
    <rPh sb="43" eb="45">
      <t>リョヒ</t>
    </rPh>
    <rPh sb="46" eb="48">
      <t>スイトウ</t>
    </rPh>
    <rPh sb="48" eb="50">
      <t>カンリ</t>
    </rPh>
    <rPh sb="51" eb="53">
      <t>ケッサン</t>
    </rPh>
    <rPh sb="53" eb="55">
      <t>カンリ</t>
    </rPh>
    <rPh sb="56" eb="58">
      <t>ケッサン</t>
    </rPh>
    <rPh sb="58" eb="60">
      <t>トウケイ</t>
    </rPh>
    <rPh sb="61" eb="63">
      <t>ケイヤク</t>
    </rPh>
    <rPh sb="63" eb="65">
      <t>カンリ</t>
    </rPh>
    <rPh sb="66" eb="68">
      <t>キサイ</t>
    </rPh>
    <rPh sb="68" eb="70">
      <t>カンリ</t>
    </rPh>
    <rPh sb="71" eb="73">
      <t>デンシ</t>
    </rPh>
    <rPh sb="73" eb="75">
      <t>ケッサイ</t>
    </rPh>
    <rPh sb="76" eb="78">
      <t>ギョウム</t>
    </rPh>
    <rPh sb="79" eb="80">
      <t>オコナ</t>
    </rPh>
    <rPh sb="84" eb="86">
      <t>ソウテイ</t>
    </rPh>
    <rPh sb="90" eb="91">
      <t>スウ</t>
    </rPh>
    <rPh sb="97" eb="98">
      <t>ニン</t>
    </rPh>
    <rPh sb="102" eb="104">
      <t>タンマツ</t>
    </rPh>
    <rPh sb="104" eb="105">
      <t>スウ</t>
    </rPh>
    <rPh sb="111" eb="112">
      <t>ダイ</t>
    </rPh>
    <rPh sb="116" eb="118">
      <t>ドウジ</t>
    </rPh>
    <rPh sb="140" eb="142">
      <t>ゲンザイ</t>
    </rPh>
    <rPh sb="159" eb="161">
      <t>ショクイン</t>
    </rPh>
    <rPh sb="161" eb="162">
      <t>ヨウ</t>
    </rPh>
    <rPh sb="178" eb="179">
      <t>ケイ</t>
    </rPh>
    <rPh sb="190" eb="192">
      <t>シヨウ</t>
    </rPh>
    <rPh sb="198" eb="200">
      <t>ヨウボウ</t>
    </rPh>
    <rPh sb="205" eb="208">
      <t>ショウライテキ</t>
    </rPh>
    <rPh sb="216" eb="218">
      <t>イガイ</t>
    </rPh>
    <rPh sb="222" eb="224">
      <t>イコウ</t>
    </rPh>
    <rPh sb="229" eb="230">
      <t>フク</t>
    </rPh>
    <rPh sb="231" eb="233">
      <t>ケントウ</t>
    </rPh>
    <phoneticPr fontId="3"/>
  </si>
  <si>
    <t>【本要求整理表について】
　本要求整理表では、大仙市が次期財務会計システムに対する要求をまとめたものであり、業務システムパッケージを選定して構築する際には、必要に応じてカスタマイズを行って対応する事を想定している。ただし、カスタマイズや代替案によって機能が実現される場合、将来的な内部情報システム標準化の方向性を考慮し、減点とする。
　カスタマイズの内容によっては、外部のシステムやマイクロソフトエクセル等を使用して実現しても良い。この場合は備考欄に記載すること。必要に応じてマクロプログラムの閲覧を求める。
　指定がない限り、帳票についてはパッケージ標準のものを使用したい。提示されていない帳票については、パッケージ側で対応していると思われる帳票を提示すること。</t>
    <rPh sb="1" eb="2">
      <t>ホン</t>
    </rPh>
    <rPh sb="2" eb="4">
      <t>ヨウキュウ</t>
    </rPh>
    <rPh sb="4" eb="6">
      <t>セイリ</t>
    </rPh>
    <rPh sb="6" eb="7">
      <t>ヒョウ</t>
    </rPh>
    <rPh sb="118" eb="121">
      <t>ダイタイアン</t>
    </rPh>
    <rPh sb="136" eb="139">
      <t>ショウライテキ</t>
    </rPh>
    <rPh sb="140" eb="142">
      <t>ナイブ</t>
    </rPh>
    <rPh sb="142" eb="144">
      <t>ジョウホウ</t>
    </rPh>
    <rPh sb="148" eb="151">
      <t>ヒョウジュンカ</t>
    </rPh>
    <rPh sb="152" eb="155">
      <t>ホウコウセイ</t>
    </rPh>
    <rPh sb="156" eb="158">
      <t>コウリョ</t>
    </rPh>
    <rPh sb="160" eb="162">
      <t>ゲンテン</t>
    </rPh>
    <phoneticPr fontId="3"/>
  </si>
  <si>
    <t>3-11</t>
  </si>
  <si>
    <t>決裁一覧表示と検索</t>
    <rPh sb="0" eb="2">
      <t>ケッサイ</t>
    </rPh>
    <rPh sb="2" eb="6">
      <t>イチランヒョウジ</t>
    </rPh>
    <rPh sb="7" eb="9">
      <t>ケンサク</t>
    </rPh>
    <phoneticPr fontId="7"/>
  </si>
  <si>
    <t>決裁一覧表示画面において、以下の項目により案件の絞り込み表示ができること
・伝票の種類、案件名、起案日、金額、起案者、支出命令番号</t>
    <rPh sb="0" eb="2">
      <t>ケッサイ</t>
    </rPh>
    <rPh sb="2" eb="4">
      <t>イチラン</t>
    </rPh>
    <rPh sb="4" eb="6">
      <t>ヒョウジ</t>
    </rPh>
    <rPh sb="6" eb="8">
      <t>ガメン</t>
    </rPh>
    <rPh sb="13" eb="15">
      <t>イカ</t>
    </rPh>
    <rPh sb="16" eb="18">
      <t>コウモク</t>
    </rPh>
    <rPh sb="21" eb="23">
      <t>アンケン</t>
    </rPh>
    <rPh sb="24" eb="25">
      <t>シボ</t>
    </rPh>
    <rPh sb="26" eb="27">
      <t>コ</t>
    </rPh>
    <rPh sb="28" eb="30">
      <t>ヒョウジ</t>
    </rPh>
    <rPh sb="38" eb="40">
      <t>デンピョウ</t>
    </rPh>
    <rPh sb="41" eb="43">
      <t>シュルイ</t>
    </rPh>
    <rPh sb="44" eb="46">
      <t>アンケン</t>
    </rPh>
    <rPh sb="46" eb="47">
      <t>メイ</t>
    </rPh>
    <rPh sb="48" eb="51">
      <t>キアンビ</t>
    </rPh>
    <rPh sb="52" eb="54">
      <t>キンガク</t>
    </rPh>
    <rPh sb="55" eb="58">
      <t>キアンシャ</t>
    </rPh>
    <rPh sb="59" eb="61">
      <t>シシュツ</t>
    </rPh>
    <rPh sb="61" eb="63">
      <t>メイレイ</t>
    </rPh>
    <rPh sb="63" eb="65">
      <t>バンゴウ</t>
    </rPh>
    <phoneticPr fontId="2"/>
  </si>
  <si>
    <t>連続決裁</t>
    <rPh sb="0" eb="2">
      <t>レンゾク</t>
    </rPh>
    <rPh sb="2" eb="4">
      <t>ケッサイ</t>
    </rPh>
    <phoneticPr fontId="7"/>
  </si>
  <si>
    <t>決裁時に決裁者が複数指定することで、起案内容の参照・決裁を連続してできること</t>
    <rPh sb="0" eb="3">
      <t>ケッサイジ</t>
    </rPh>
    <rPh sb="4" eb="7">
      <t>ケッサイシャ</t>
    </rPh>
    <rPh sb="8" eb="10">
      <t>フクスウ</t>
    </rPh>
    <rPh sb="10" eb="12">
      <t>シテイ</t>
    </rPh>
    <rPh sb="18" eb="20">
      <t>キアン</t>
    </rPh>
    <rPh sb="20" eb="22">
      <t>ナイヨウ</t>
    </rPh>
    <rPh sb="23" eb="25">
      <t>サンショウ</t>
    </rPh>
    <rPh sb="26" eb="28">
      <t>ケッサイ</t>
    </rPh>
    <rPh sb="29" eb="31">
      <t>レンゾク</t>
    </rPh>
    <phoneticPr fontId="3"/>
  </si>
  <si>
    <t>5-8</t>
  </si>
  <si>
    <t>通知から伝票照会画面への遷移</t>
    <rPh sb="0" eb="2">
      <t>ツウチ</t>
    </rPh>
    <rPh sb="4" eb="6">
      <t>デンピョウ</t>
    </rPh>
    <rPh sb="6" eb="8">
      <t>ショウカイ</t>
    </rPh>
    <rPh sb="8" eb="10">
      <t>ガメン</t>
    </rPh>
    <rPh sb="12" eb="14">
      <t>センイ</t>
    </rPh>
    <phoneticPr fontId="7"/>
  </si>
  <si>
    <t>5-9</t>
  </si>
  <si>
    <t>システム内通知受信画面から該当伝票の照会画面へ遷移できること</t>
    <rPh sb="4" eb="5">
      <t>ナイ</t>
    </rPh>
    <rPh sb="5" eb="7">
      <t>ツウチ</t>
    </rPh>
    <rPh sb="7" eb="9">
      <t>ジュシン</t>
    </rPh>
    <rPh sb="9" eb="11">
      <t>ガメン</t>
    </rPh>
    <rPh sb="13" eb="15">
      <t>ガイトウ</t>
    </rPh>
    <rPh sb="15" eb="17">
      <t>デンピョウ</t>
    </rPh>
    <rPh sb="18" eb="20">
      <t>ショウカイ</t>
    </rPh>
    <rPh sb="20" eb="22">
      <t>ガメン</t>
    </rPh>
    <rPh sb="23" eb="25">
      <t>センイ</t>
    </rPh>
    <phoneticPr fontId="2"/>
  </si>
  <si>
    <t>4-1</t>
    <phoneticPr fontId="2"/>
  </si>
  <si>
    <t>4-2</t>
  </si>
  <si>
    <t>4-3</t>
  </si>
  <si>
    <t>4-4</t>
  </si>
  <si>
    <t>4-5</t>
  </si>
  <si>
    <t>4-6</t>
  </si>
  <si>
    <t>4-7</t>
  </si>
  <si>
    <t>4-8</t>
  </si>
  <si>
    <t>4-9</t>
  </si>
  <si>
    <t>4-10</t>
  </si>
  <si>
    <t>4-11</t>
  </si>
  <si>
    <t>4-12</t>
  </si>
  <si>
    <t>4-14</t>
  </si>
  <si>
    <t>4-15</t>
  </si>
  <si>
    <t>4-16</t>
  </si>
  <si>
    <t>4-17</t>
  </si>
  <si>
    <t>4-18</t>
  </si>
  <si>
    <t>4-19</t>
  </si>
  <si>
    <t>4-20</t>
  </si>
  <si>
    <t>伝票決裁の決裁済みデータのうち、会計審査対象のデータが一覧に表示されること</t>
    <phoneticPr fontId="2"/>
  </si>
  <si>
    <t>会計審査対象データの表示</t>
    <phoneticPr fontId="2"/>
  </si>
  <si>
    <t>4-1-1</t>
    <phoneticPr fontId="2"/>
  </si>
  <si>
    <t>4-1-2</t>
    <phoneticPr fontId="2"/>
  </si>
  <si>
    <t>一覧表示</t>
    <rPh sb="0" eb="4">
      <t>イチランヒョウジ</t>
    </rPh>
    <phoneticPr fontId="2"/>
  </si>
  <si>
    <t>一覧のソート・絞り込み</t>
    <rPh sb="0" eb="2">
      <t>イチラン</t>
    </rPh>
    <rPh sb="7" eb="8">
      <t>シボ</t>
    </rPh>
    <rPh sb="9" eb="10">
      <t>コ</t>
    </rPh>
    <phoneticPr fontId="2"/>
  </si>
  <si>
    <t>一覧の項目をもとにソート（所属・支払日等、至急など）が行えること。条件を指定して、一覧の絞り込みが行えること</t>
    <rPh sb="0" eb="1">
      <t>イチ</t>
    </rPh>
    <phoneticPr fontId="2"/>
  </si>
  <si>
    <t>過去・未来日付伝票への対応</t>
    <phoneticPr fontId="2"/>
  </si>
  <si>
    <t>過去日付、未来日付で伝票起票が行われた場合も、会計審査の申請が行えること</t>
    <phoneticPr fontId="2"/>
  </si>
  <si>
    <t>一括審査</t>
    <rPh sb="0" eb="2">
      <t>イッカツ</t>
    </rPh>
    <rPh sb="2" eb="4">
      <t>シンサ</t>
    </rPh>
    <phoneticPr fontId="2"/>
  </si>
  <si>
    <t>会計審査対象のデータを一覧から一括で電子審査申請が行えること</t>
    <phoneticPr fontId="2"/>
  </si>
  <si>
    <t>追加情報入力</t>
    <phoneticPr fontId="2"/>
  </si>
  <si>
    <t>会計審査に必要な追加情報を入力できること</t>
    <phoneticPr fontId="2"/>
  </si>
  <si>
    <t>紙書類との併用</t>
    <phoneticPr fontId="2"/>
  </si>
  <si>
    <t>請求書等の会計審査に必要な書類がある場合は、電子だけでなく、紙の書類と併用できる仕組みを有すること</t>
    <phoneticPr fontId="2"/>
  </si>
  <si>
    <t>複数科目の確認</t>
    <phoneticPr fontId="2"/>
  </si>
  <si>
    <t>科目集合の場合は、複数科目の情報を別画面で確認できること</t>
    <phoneticPr fontId="2"/>
  </si>
  <si>
    <t>4-7-1</t>
    <phoneticPr fontId="2"/>
  </si>
  <si>
    <t>複数債権者</t>
    <phoneticPr fontId="2"/>
  </si>
  <si>
    <t>複数債権者の確認</t>
    <rPh sb="0" eb="2">
      <t>フクスウ</t>
    </rPh>
    <rPh sb="2" eb="5">
      <t>サイケンシャ</t>
    </rPh>
    <rPh sb="6" eb="8">
      <t>カクニン</t>
    </rPh>
    <phoneticPr fontId="2"/>
  </si>
  <si>
    <t>4-7-2</t>
    <phoneticPr fontId="2"/>
  </si>
  <si>
    <t>4-7-3</t>
    <phoneticPr fontId="2"/>
  </si>
  <si>
    <t>チェックボックスによる確認</t>
    <rPh sb="11" eb="13">
      <t>カクニン</t>
    </rPh>
    <phoneticPr fontId="2"/>
  </si>
  <si>
    <t>チェックボックスの一括チェック</t>
    <rPh sb="9" eb="11">
      <t>イッカツ</t>
    </rPh>
    <phoneticPr fontId="2"/>
  </si>
  <si>
    <t>債権者集合の場合は、複数債権者の情報を別画面で確認できること</t>
    <phoneticPr fontId="2"/>
  </si>
  <si>
    <t>債権者1行毎にチェックボックスなどで確認できる仕組みがあること</t>
    <phoneticPr fontId="2"/>
  </si>
  <si>
    <t>すべてのチェックボックスを一括してチェックできるボタンがあること</t>
    <rPh sb="13" eb="15">
      <t>イッカツ</t>
    </rPh>
    <phoneticPr fontId="2"/>
  </si>
  <si>
    <t>添付ファイルの管理</t>
    <rPh sb="0" eb="2">
      <t>テンプ</t>
    </rPh>
    <rPh sb="7" eb="9">
      <t>カンリ</t>
    </rPh>
    <phoneticPr fontId="2"/>
  </si>
  <si>
    <t>伝票に添付ファイルを追加で登録でき、追加した添付ファイルを削除できること</t>
    <rPh sb="3" eb="5">
      <t>テンプ</t>
    </rPh>
    <rPh sb="10" eb="12">
      <t>ツイカ</t>
    </rPh>
    <rPh sb="13" eb="15">
      <t>トウロク</t>
    </rPh>
    <rPh sb="18" eb="20">
      <t>ツイカ</t>
    </rPh>
    <rPh sb="22" eb="24">
      <t>テンプ</t>
    </rPh>
    <rPh sb="29" eb="31">
      <t>サクジョ</t>
    </rPh>
    <phoneticPr fontId="2"/>
  </si>
  <si>
    <t>決裁内容確認</t>
    <phoneticPr fontId="2"/>
  </si>
  <si>
    <t>審査済みデータの削除禁止</t>
    <phoneticPr fontId="2"/>
  </si>
  <si>
    <t>審査済みデータは、削除が行えないこと</t>
    <phoneticPr fontId="2"/>
  </si>
  <si>
    <t>会計審査ルート</t>
    <phoneticPr fontId="2"/>
  </si>
  <si>
    <t>4-11-1</t>
    <phoneticPr fontId="2"/>
  </si>
  <si>
    <t>審査ルートの自動設定</t>
    <rPh sb="0" eb="2">
      <t>シンサ</t>
    </rPh>
    <rPh sb="6" eb="8">
      <t>ジドウ</t>
    </rPh>
    <rPh sb="8" eb="10">
      <t>セッテイ</t>
    </rPh>
    <phoneticPr fontId="2"/>
  </si>
  <si>
    <t>伝票、科目、金額等を事前に協議し、協議内容に基づいた会計審査ルートが自動で初期表示されること</t>
    <phoneticPr fontId="2"/>
  </si>
  <si>
    <t>4-11-2</t>
    <phoneticPr fontId="2"/>
  </si>
  <si>
    <t>伝票の起票所属毎に担当する審査担当が異なる場合、該当の審査担当に回るようにルートの初期設定ができること</t>
    <phoneticPr fontId="2"/>
  </si>
  <si>
    <t>起票所属毎のルート設定</t>
    <rPh sb="0" eb="2">
      <t>キヒョウ</t>
    </rPh>
    <rPh sb="2" eb="4">
      <t>ショゾク</t>
    </rPh>
    <rPh sb="4" eb="5">
      <t>ゴト</t>
    </rPh>
    <rPh sb="9" eb="11">
      <t>セッテイ</t>
    </rPh>
    <phoneticPr fontId="2"/>
  </si>
  <si>
    <t>4-11-3</t>
    <phoneticPr fontId="2"/>
  </si>
  <si>
    <t>ルートの修正</t>
    <rPh sb="4" eb="6">
      <t>シュウセイ</t>
    </rPh>
    <phoneticPr fontId="2"/>
  </si>
  <si>
    <t>初期表示されたルートを手動で修正できること</t>
    <rPh sb="11" eb="13">
      <t>シュドウ</t>
    </rPh>
    <rPh sb="14" eb="16">
      <t>シュウセイ</t>
    </rPh>
    <phoneticPr fontId="2"/>
  </si>
  <si>
    <t>審査処理の状態更新</t>
    <phoneticPr fontId="2"/>
  </si>
  <si>
    <t>4-12-1</t>
    <phoneticPr fontId="2"/>
  </si>
  <si>
    <t>最終審査担当者以外の審査担当者が処理を行った場合は、次の審査担当者が処理可能な状態になること</t>
    <phoneticPr fontId="2"/>
  </si>
  <si>
    <t>最終審査担当者が処理を行った場合は、決裁状態が更新され審査完了状態になること</t>
    <phoneticPr fontId="2"/>
  </si>
  <si>
    <t>4-12-2</t>
    <phoneticPr fontId="2"/>
  </si>
  <si>
    <t>最終審査による状態更新</t>
    <rPh sb="0" eb="2">
      <t>サイシュウ</t>
    </rPh>
    <rPh sb="2" eb="4">
      <t>シンサ</t>
    </rPh>
    <rPh sb="7" eb="9">
      <t>ジョウタイ</t>
    </rPh>
    <rPh sb="9" eb="11">
      <t>コウシン</t>
    </rPh>
    <phoneticPr fontId="2"/>
  </si>
  <si>
    <t>審査担当者による状態更新</t>
    <rPh sb="0" eb="2">
      <t>シンサ</t>
    </rPh>
    <rPh sb="2" eb="5">
      <t>タントウシャ</t>
    </rPh>
    <rPh sb="8" eb="10">
      <t>ジョウタイ</t>
    </rPh>
    <rPh sb="10" eb="12">
      <t>コウシン</t>
    </rPh>
    <phoneticPr fontId="2"/>
  </si>
  <si>
    <t>会計審査時に、決裁内容を確認できること</t>
    <phoneticPr fontId="2"/>
  </si>
  <si>
    <t>4-13</t>
    <phoneticPr fontId="2"/>
  </si>
  <si>
    <t>4-13-1</t>
    <phoneticPr fontId="2"/>
  </si>
  <si>
    <t>4-13-2</t>
    <phoneticPr fontId="2"/>
  </si>
  <si>
    <t>審査画面上に伝票内容・添付ファイルを同時に最低2つ以上を並べて、1画面上に表示できること</t>
    <rPh sb="0" eb="2">
      <t>シンサ</t>
    </rPh>
    <phoneticPr fontId="2"/>
  </si>
  <si>
    <t>審査画面を開くと同時に添付ファイルも自動で表示されること</t>
    <rPh sb="0" eb="2">
      <t>シンサ</t>
    </rPh>
    <rPh sb="2" eb="4">
      <t>ガメン</t>
    </rPh>
    <rPh sb="5" eb="6">
      <t>ヒラ</t>
    </rPh>
    <rPh sb="8" eb="10">
      <t>ドウジ</t>
    </rPh>
    <phoneticPr fontId="2"/>
  </si>
  <si>
    <t>決裁決定経緯の確認</t>
    <phoneticPr fontId="2"/>
  </si>
  <si>
    <t>審査の詳細画面から、伝票決裁時の決定経緯（決裁ルート、決裁者、決裁日など）を確認できる機能があること</t>
    <phoneticPr fontId="2"/>
  </si>
  <si>
    <t>審査済みデータの変更禁止</t>
    <phoneticPr fontId="2"/>
  </si>
  <si>
    <t>会計審査の審査済みデータは各担当課により削除・訂正が行えないこと</t>
    <rPh sb="14" eb="17">
      <t>タントウカ</t>
    </rPh>
    <phoneticPr fontId="2"/>
  </si>
  <si>
    <t>審査の差戻し</t>
    <phoneticPr fontId="2"/>
  </si>
  <si>
    <t>審査の差戻を行う場合は、審査ルート上の差戻先を指定して差戻できること</t>
    <rPh sb="12" eb="14">
      <t>シンサ</t>
    </rPh>
    <phoneticPr fontId="2"/>
  </si>
  <si>
    <t>審査の引上げ</t>
    <phoneticPr fontId="2"/>
  </si>
  <si>
    <t>審査担当者が不在等の理由で処理することができない場合に、先の審査担当者が審査の引上げを行えること</t>
    <phoneticPr fontId="2"/>
  </si>
  <si>
    <t>代理審査</t>
    <phoneticPr fontId="2"/>
  </si>
  <si>
    <t>代理の審査担当者にて審査処理が行えること。また代理で審査処理を行った場合は、元の審査担当者が後閲可能なこと</t>
    <phoneticPr fontId="2"/>
  </si>
  <si>
    <t>審査完了後の取消</t>
    <phoneticPr fontId="2"/>
  </si>
  <si>
    <t>審査済みの決裁データに対し審査担当者が審査の取消を行え、決裁状態が審査待ちになること</t>
    <phoneticPr fontId="2"/>
  </si>
  <si>
    <t>支出命令の審査において該当伝票の支出負担行為時に添付されたファイルを確認できること</t>
    <rPh sb="0" eb="2">
      <t>シシュツ</t>
    </rPh>
    <rPh sb="2" eb="4">
      <t>メイレイ</t>
    </rPh>
    <rPh sb="5" eb="7">
      <t>シンサ</t>
    </rPh>
    <rPh sb="11" eb="13">
      <t>ガイトウ</t>
    </rPh>
    <rPh sb="13" eb="15">
      <t>デンピョウ</t>
    </rPh>
    <rPh sb="16" eb="18">
      <t>シシュツ</t>
    </rPh>
    <rPh sb="18" eb="23">
      <t>フタンコウイジ</t>
    </rPh>
    <rPh sb="24" eb="26">
      <t>テンプ</t>
    </rPh>
    <rPh sb="34" eb="36">
      <t>カクニン</t>
    </rPh>
    <phoneticPr fontId="2"/>
  </si>
  <si>
    <t>支出命令の審査画面で参照する添付ファイル</t>
    <rPh sb="0" eb="4">
      <t>シシュツメイレイ</t>
    </rPh>
    <rPh sb="5" eb="7">
      <t>シンサ</t>
    </rPh>
    <rPh sb="7" eb="9">
      <t>ガメン</t>
    </rPh>
    <rPh sb="10" eb="12">
      <t>サンショウ</t>
    </rPh>
    <rPh sb="14" eb="16">
      <t>テンプ</t>
    </rPh>
    <phoneticPr fontId="2"/>
  </si>
  <si>
    <t>B</t>
    <phoneticPr fontId="2"/>
  </si>
  <si>
    <t>C</t>
    <phoneticPr fontId="2"/>
  </si>
  <si>
    <t>A</t>
    <phoneticPr fontId="2"/>
  </si>
  <si>
    <t>帳票系は印刷前にプレビュー表示でき、印刷前に内容チェックができること。</t>
    <rPh sb="0" eb="2">
      <t>チョウヒョウ</t>
    </rPh>
    <rPh sb="2" eb="3">
      <t>ケイ</t>
    </rPh>
    <rPh sb="4" eb="6">
      <t>インサツ</t>
    </rPh>
    <rPh sb="6" eb="7">
      <t>マエ</t>
    </rPh>
    <rPh sb="13" eb="15">
      <t>ヒョウジ</t>
    </rPh>
    <rPh sb="18" eb="20">
      <t>インサツ</t>
    </rPh>
    <rPh sb="20" eb="21">
      <t>マエ</t>
    </rPh>
    <rPh sb="22" eb="24">
      <t>ナイヨウ</t>
    </rPh>
    <phoneticPr fontId="3"/>
  </si>
  <si>
    <t>現在、どのように実施するかを国で対応協議中である。標準化の実施にあたって、まだ内容が未確定であるが、今後実施された際に想定しうる対応策などがありますか。</t>
    <rPh sb="0" eb="2">
      <t>ゲンザイ</t>
    </rPh>
    <rPh sb="8" eb="10">
      <t>ジッシ</t>
    </rPh>
    <rPh sb="14" eb="15">
      <t>クニ</t>
    </rPh>
    <rPh sb="16" eb="18">
      <t>タイオウ</t>
    </rPh>
    <rPh sb="18" eb="21">
      <t>キョウギチュウ</t>
    </rPh>
    <rPh sb="25" eb="28">
      <t>ヒョウジュンカ</t>
    </rPh>
    <rPh sb="29" eb="31">
      <t>ジッシ</t>
    </rPh>
    <rPh sb="39" eb="41">
      <t>ナイヨウ</t>
    </rPh>
    <rPh sb="42" eb="45">
      <t>ミカクテイ</t>
    </rPh>
    <rPh sb="50" eb="52">
      <t>コンゴ</t>
    </rPh>
    <rPh sb="52" eb="54">
      <t>ジッシ</t>
    </rPh>
    <rPh sb="57" eb="58">
      <t>サイ</t>
    </rPh>
    <rPh sb="59" eb="61">
      <t>ソウテイ</t>
    </rPh>
    <rPh sb="64" eb="67">
      <t>タイオウサク</t>
    </rPh>
    <phoneticPr fontId="8"/>
  </si>
  <si>
    <t>標準化による入札参加資格申請</t>
    <rPh sb="0" eb="3">
      <t>ヒョウジュンカ</t>
    </rPh>
    <rPh sb="6" eb="8">
      <t>ニュウサツ</t>
    </rPh>
    <rPh sb="8" eb="10">
      <t>サンカ</t>
    </rPh>
    <rPh sb="10" eb="12">
      <t>シカク</t>
    </rPh>
    <rPh sb="12" eb="14">
      <t>シンセイ</t>
    </rPh>
    <phoneticPr fontId="7"/>
  </si>
  <si>
    <t>9-1</t>
    <phoneticPr fontId="3"/>
  </si>
  <si>
    <t>国で実施を予定している入札参加資格申請の標準化に係る対応方針</t>
    <rPh sb="0" eb="1">
      <t>クニ</t>
    </rPh>
    <rPh sb="2" eb="4">
      <t>ジッシ</t>
    </rPh>
    <rPh sb="5" eb="7">
      <t>ヨテイ</t>
    </rPh>
    <rPh sb="11" eb="13">
      <t>ニュウサツ</t>
    </rPh>
    <rPh sb="13" eb="15">
      <t>サンカ</t>
    </rPh>
    <rPh sb="15" eb="17">
      <t>シカク</t>
    </rPh>
    <rPh sb="17" eb="19">
      <t>シンセイ</t>
    </rPh>
    <rPh sb="20" eb="22">
      <t>ヒョウジュン</t>
    </rPh>
    <rPh sb="22" eb="23">
      <t>カ</t>
    </rPh>
    <rPh sb="24" eb="25">
      <t>カカ</t>
    </rPh>
    <rPh sb="26" eb="30">
      <t>タイオウホウシン</t>
    </rPh>
    <phoneticPr fontId="3"/>
  </si>
  <si>
    <t>過年度の契約履歴を移行出来ること。</t>
    <rPh sb="0" eb="3">
      <t>カネンド</t>
    </rPh>
    <rPh sb="4" eb="6">
      <t>ケイヤク</t>
    </rPh>
    <rPh sb="6" eb="8">
      <t>リレキ</t>
    </rPh>
    <rPh sb="9" eb="11">
      <t>イコウ</t>
    </rPh>
    <rPh sb="11" eb="13">
      <t>デキ</t>
    </rPh>
    <phoneticPr fontId="8"/>
  </si>
  <si>
    <t>契約履歴</t>
    <rPh sb="0" eb="2">
      <t>ケイヤク</t>
    </rPh>
    <rPh sb="2" eb="4">
      <t>リレキ</t>
    </rPh>
    <phoneticPr fontId="7"/>
  </si>
  <si>
    <t>8-3</t>
    <phoneticPr fontId="3"/>
  </si>
  <si>
    <t>過年度の入札結果履歴を移行出来ること。</t>
    <rPh sb="0" eb="3">
      <t>カネンド</t>
    </rPh>
    <rPh sb="4" eb="6">
      <t>ニュウサツ</t>
    </rPh>
    <rPh sb="6" eb="8">
      <t>ケッカ</t>
    </rPh>
    <rPh sb="8" eb="10">
      <t>リレキ</t>
    </rPh>
    <rPh sb="11" eb="13">
      <t>イコウ</t>
    </rPh>
    <rPh sb="13" eb="15">
      <t>デキ</t>
    </rPh>
    <phoneticPr fontId="8"/>
  </si>
  <si>
    <t>入札結果履歴</t>
    <rPh sb="0" eb="2">
      <t>ニュウサツ</t>
    </rPh>
    <rPh sb="2" eb="4">
      <t>ケッカ</t>
    </rPh>
    <rPh sb="4" eb="6">
      <t>リレキ</t>
    </rPh>
    <phoneticPr fontId="7"/>
  </si>
  <si>
    <t>8-2</t>
    <phoneticPr fontId="3"/>
  </si>
  <si>
    <t>業者情報を移行出来ること。</t>
    <rPh sb="0" eb="2">
      <t>ギョウシャ</t>
    </rPh>
    <rPh sb="2" eb="4">
      <t>ジョウホウ</t>
    </rPh>
    <rPh sb="5" eb="7">
      <t>イコウ</t>
    </rPh>
    <rPh sb="7" eb="9">
      <t>デキ</t>
    </rPh>
    <phoneticPr fontId="8"/>
  </si>
  <si>
    <t>業者情報</t>
    <rPh sb="0" eb="2">
      <t>ギョウシャ</t>
    </rPh>
    <rPh sb="2" eb="4">
      <t>ジョウホウ</t>
    </rPh>
    <phoneticPr fontId="7"/>
  </si>
  <si>
    <t>8-1</t>
    <phoneticPr fontId="3"/>
  </si>
  <si>
    <t>一覧表示から、各工事画面等の情報を参照出来ること。</t>
    <rPh sb="2" eb="4">
      <t>ヒョウジ</t>
    </rPh>
    <rPh sb="12" eb="13">
      <t>トウ</t>
    </rPh>
    <rPh sb="14" eb="16">
      <t>ジョウホウ</t>
    </rPh>
    <rPh sb="17" eb="19">
      <t>サンショウ</t>
    </rPh>
    <rPh sb="19" eb="21">
      <t>デキ</t>
    </rPh>
    <phoneticPr fontId="7"/>
  </si>
  <si>
    <t>工事等情報参照</t>
    <rPh sb="0" eb="2">
      <t>コウジ</t>
    </rPh>
    <rPh sb="2" eb="3">
      <t>トウ</t>
    </rPh>
    <rPh sb="3" eb="5">
      <t>ジョウホウ</t>
    </rPh>
    <rPh sb="5" eb="7">
      <t>サンショウ</t>
    </rPh>
    <phoneticPr fontId="7"/>
  </si>
  <si>
    <t>7-1-7</t>
  </si>
  <si>
    <t>現在の進行状況を確認できること。</t>
    <rPh sb="0" eb="2">
      <t>ゲンザイ</t>
    </rPh>
    <rPh sb="3" eb="7">
      <t>シンコウジョウキョウ</t>
    </rPh>
    <rPh sb="8" eb="10">
      <t>カクニン</t>
    </rPh>
    <phoneticPr fontId="8"/>
  </si>
  <si>
    <t>一覧表には、業務完了前、完了後の状態別が示され、全ての工事について出力されること。</t>
    <rPh sb="12" eb="14">
      <t>カンリョウ</t>
    </rPh>
    <rPh sb="14" eb="15">
      <t>ゴ</t>
    </rPh>
    <rPh sb="18" eb="19">
      <t>ベツ</t>
    </rPh>
    <rPh sb="20" eb="21">
      <t>シメ</t>
    </rPh>
    <rPh sb="24" eb="25">
      <t>スベ</t>
    </rPh>
    <phoneticPr fontId="3"/>
  </si>
  <si>
    <t>完了状態表示</t>
    <rPh sb="0" eb="2">
      <t>カンリョウ</t>
    </rPh>
    <rPh sb="2" eb="4">
      <t>ジョウタイ</t>
    </rPh>
    <rPh sb="4" eb="6">
      <t>ヒョウジ</t>
    </rPh>
    <phoneticPr fontId="3"/>
  </si>
  <si>
    <t>7-1-6</t>
  </si>
  <si>
    <t>契約台帳に変更した内容の履歴が記載されること</t>
    <rPh sb="0" eb="2">
      <t>ケイヤク</t>
    </rPh>
    <rPh sb="2" eb="4">
      <t>ダイチョウ</t>
    </rPh>
    <rPh sb="15" eb="17">
      <t>キサイ</t>
    </rPh>
    <phoneticPr fontId="3"/>
  </si>
  <si>
    <t>変更履歴の保持</t>
    <rPh sb="0" eb="2">
      <t>ヘンコウ</t>
    </rPh>
    <rPh sb="2" eb="4">
      <t>リレキ</t>
    </rPh>
    <rPh sb="5" eb="7">
      <t>ホジ</t>
    </rPh>
    <phoneticPr fontId="3"/>
  </si>
  <si>
    <t>7-1-5</t>
  </si>
  <si>
    <t>抽出の方法は、複数パターンでできること。（工事番号、工事種類、履行期限、予算科目、所属年度、債権者番号、契約金額）</t>
    <rPh sb="46" eb="51">
      <t>サイケンシャバンゴウ</t>
    </rPh>
    <rPh sb="52" eb="56">
      <t>ケイヤクキンガク</t>
    </rPh>
    <phoneticPr fontId="3"/>
  </si>
  <si>
    <t>抽出条件</t>
    <rPh sb="0" eb="2">
      <t>チュウシュツ</t>
    </rPh>
    <rPh sb="2" eb="4">
      <t>ジョウケン</t>
    </rPh>
    <phoneticPr fontId="3"/>
  </si>
  <si>
    <t>7-1-4</t>
  </si>
  <si>
    <t>業種ごとに、契約番号、件名、工事場所、契約期間、契約金額、契約者名（債権者番号含む）、完了日が出力可能であること。</t>
    <rPh sb="0" eb="2">
      <t>ギョウシュ</t>
    </rPh>
    <rPh sb="6" eb="10">
      <t>ケイヤクバンゴウ</t>
    </rPh>
    <rPh sb="11" eb="13">
      <t>ケンメイ</t>
    </rPh>
    <rPh sb="14" eb="18">
      <t>コウジバショ</t>
    </rPh>
    <rPh sb="19" eb="23">
      <t>ケイヤクキカン</t>
    </rPh>
    <rPh sb="24" eb="28">
      <t>ケイヤクキンガク</t>
    </rPh>
    <rPh sb="29" eb="33">
      <t>ケイヤクシャメイ</t>
    </rPh>
    <rPh sb="34" eb="37">
      <t>サイケンシャ</t>
    </rPh>
    <rPh sb="37" eb="39">
      <t>バンゴウ</t>
    </rPh>
    <rPh sb="39" eb="40">
      <t>フク</t>
    </rPh>
    <rPh sb="43" eb="46">
      <t>カンリョウビ</t>
    </rPh>
    <rPh sb="47" eb="49">
      <t>シュツリョク</t>
    </rPh>
    <rPh sb="49" eb="51">
      <t>カノウ</t>
    </rPh>
    <phoneticPr fontId="8"/>
  </si>
  <si>
    <t>抽出した一覧が、エクセルに変換できること。</t>
    <phoneticPr fontId="3"/>
  </si>
  <si>
    <t>エクセル出力</t>
    <rPh sb="4" eb="6">
      <t>シュツリョク</t>
    </rPh>
    <phoneticPr fontId="3"/>
  </si>
  <si>
    <t>7-1-3</t>
  </si>
  <si>
    <t>人事異動等による変更への対応</t>
    <rPh sb="0" eb="5">
      <t>ジンジイドウトウ</t>
    </rPh>
    <rPh sb="8" eb="10">
      <t>ヘンコウ</t>
    </rPh>
    <rPh sb="12" eb="14">
      <t>タイオウ</t>
    </rPh>
    <phoneticPr fontId="8"/>
  </si>
  <si>
    <t>監督職員、調査職員について、任意の日付で変更することが可能であること。</t>
    <rPh sb="0" eb="4">
      <t>カントクショクイン</t>
    </rPh>
    <rPh sb="5" eb="9">
      <t>チョウサショクイン</t>
    </rPh>
    <rPh sb="14" eb="16">
      <t>ニンイ</t>
    </rPh>
    <rPh sb="17" eb="19">
      <t>ヒヅケ</t>
    </rPh>
    <rPh sb="20" eb="22">
      <t>ヘンコウ</t>
    </rPh>
    <rPh sb="27" eb="29">
      <t>カノウ</t>
    </rPh>
    <phoneticPr fontId="8"/>
  </si>
  <si>
    <t>監督職員、調査職員の変更</t>
    <rPh sb="0" eb="2">
      <t>カントク</t>
    </rPh>
    <rPh sb="2" eb="4">
      <t>ショクイン</t>
    </rPh>
    <rPh sb="5" eb="7">
      <t>チョウサ</t>
    </rPh>
    <rPh sb="7" eb="9">
      <t>ショクイン</t>
    </rPh>
    <rPh sb="10" eb="12">
      <t>ヘンコウ</t>
    </rPh>
    <phoneticPr fontId="8"/>
  </si>
  <si>
    <t>7-1-2</t>
  </si>
  <si>
    <t>進捗状況､監理技術者等が表示されること。</t>
    <rPh sb="0" eb="2">
      <t>シンチョク</t>
    </rPh>
    <rPh sb="2" eb="4">
      <t>ジョウキョウ</t>
    </rPh>
    <phoneticPr fontId="8"/>
  </si>
  <si>
    <t>抽出や検索により契約管理内容が一覧により参照できること。</t>
  </si>
  <si>
    <t>抽出・検索機能</t>
    <rPh sb="0" eb="2">
      <t>チュウシュツ</t>
    </rPh>
    <rPh sb="3" eb="5">
      <t>ケンサク</t>
    </rPh>
    <rPh sb="5" eb="7">
      <t>キノウ</t>
    </rPh>
    <phoneticPr fontId="7"/>
  </si>
  <si>
    <t>7-1-1</t>
    <phoneticPr fontId="7"/>
  </si>
  <si>
    <t>様式指定なし</t>
    <rPh sb="0" eb="2">
      <t>ヨウシキ</t>
    </rPh>
    <rPh sb="2" eb="4">
      <t>シテイ</t>
    </rPh>
    <phoneticPr fontId="5"/>
  </si>
  <si>
    <t>契約台帳</t>
    <rPh sb="0" eb="2">
      <t>ケイヤク</t>
    </rPh>
    <rPh sb="2" eb="4">
      <t>ダイチョウ</t>
    </rPh>
    <phoneticPr fontId="7"/>
  </si>
  <si>
    <t>7-1</t>
    <phoneticPr fontId="7"/>
  </si>
  <si>
    <t>7</t>
    <phoneticPr fontId="7"/>
  </si>
  <si>
    <t>画面上で入力した適用日一本番､受付区分を元にバッチ処理を行い､業者データを抽出できること。</t>
    <phoneticPr fontId="8"/>
  </si>
  <si>
    <t>業者一覧表</t>
    <phoneticPr fontId="9"/>
  </si>
  <si>
    <t>6-5</t>
    <phoneticPr fontId="7"/>
  </si>
  <si>
    <t>業者停止内訳に反映する。</t>
  </si>
  <si>
    <t>登録業者の停止ができること。</t>
    <phoneticPr fontId="7"/>
  </si>
  <si>
    <t>登録業者停止</t>
    <phoneticPr fontId="9"/>
  </si>
  <si>
    <t>6-4</t>
    <phoneticPr fontId="7"/>
  </si>
  <si>
    <t>登録した業者は各課にて業者番号、業種、フリガナなどの条件で抽出可能であること。</t>
    <phoneticPr fontId="7"/>
  </si>
  <si>
    <t>業者検索</t>
    <phoneticPr fontId="3"/>
  </si>
  <si>
    <t>6-3</t>
    <phoneticPr fontId="7"/>
  </si>
  <si>
    <t>D</t>
    <phoneticPr fontId="5"/>
  </si>
  <si>
    <t>様式指定なし</t>
    <phoneticPr fontId="5"/>
  </si>
  <si>
    <t>格付けデータの一覧表が出力できること。</t>
    <phoneticPr fontId="3"/>
  </si>
  <si>
    <t>格付け一覧表</t>
    <rPh sb="0" eb="1">
      <t>カク</t>
    </rPh>
    <rPh sb="1" eb="2">
      <t>ヅ</t>
    </rPh>
    <rPh sb="3" eb="5">
      <t>イチラン</t>
    </rPh>
    <rPh sb="5" eb="6">
      <t>ヒョウ</t>
    </rPh>
    <phoneticPr fontId="3"/>
  </si>
  <si>
    <t>6-2-2</t>
    <phoneticPr fontId="7"/>
  </si>
  <si>
    <t>決定した点数により、業者が持っている格付けを自動的に振り直す事が可能であること。</t>
  </si>
  <si>
    <t>格付け自動処理</t>
    <rPh sb="0" eb="1">
      <t>カク</t>
    </rPh>
    <rPh sb="1" eb="2">
      <t>ヅ</t>
    </rPh>
    <rPh sb="3" eb="5">
      <t>ジドウ</t>
    </rPh>
    <rPh sb="5" eb="7">
      <t>ショリ</t>
    </rPh>
    <phoneticPr fontId="7"/>
  </si>
  <si>
    <t>6-2-1</t>
    <phoneticPr fontId="7"/>
  </si>
  <si>
    <t>格付けについては、格付けテーブルより自動設定可能とし、自動設定だけでなく職員の判断による格付けの設定もできること。</t>
  </si>
  <si>
    <t>格付け設定</t>
    <rPh sb="3" eb="5">
      <t>セッテイ</t>
    </rPh>
    <phoneticPr fontId="3"/>
  </si>
  <si>
    <t>6-2</t>
    <phoneticPr fontId="7"/>
  </si>
  <si>
    <t>入札参加資格等の更新の際に、資格情報を失った者への支出命令の措置</t>
    <rPh sb="0" eb="2">
      <t>ニュウサツ</t>
    </rPh>
    <rPh sb="2" eb="4">
      <t>サンカ</t>
    </rPh>
    <rPh sb="4" eb="6">
      <t>シカク</t>
    </rPh>
    <rPh sb="6" eb="7">
      <t>トウ</t>
    </rPh>
    <rPh sb="8" eb="10">
      <t>コウシン</t>
    </rPh>
    <rPh sb="11" eb="12">
      <t>サイ</t>
    </rPh>
    <rPh sb="14" eb="18">
      <t>シカクジョウホウ</t>
    </rPh>
    <rPh sb="19" eb="20">
      <t>ウシナ</t>
    </rPh>
    <rPh sb="22" eb="23">
      <t>モノ</t>
    </rPh>
    <rPh sb="25" eb="29">
      <t>シシュツメイレイ</t>
    </rPh>
    <rPh sb="30" eb="32">
      <t>ソチ</t>
    </rPh>
    <phoneticPr fontId="8"/>
  </si>
  <si>
    <t>資格がない業者への支出命令について、選択ができない措置又は支出命令画面で資格情報がない旨の表示ができること。</t>
    <rPh sb="0" eb="2">
      <t>シカク</t>
    </rPh>
    <rPh sb="5" eb="7">
      <t>ギョウシャ</t>
    </rPh>
    <rPh sb="9" eb="11">
      <t>シシュツ</t>
    </rPh>
    <rPh sb="11" eb="13">
      <t>メイレイ</t>
    </rPh>
    <rPh sb="18" eb="20">
      <t>センタク</t>
    </rPh>
    <rPh sb="25" eb="27">
      <t>ソチ</t>
    </rPh>
    <rPh sb="27" eb="28">
      <t>マタ</t>
    </rPh>
    <rPh sb="29" eb="31">
      <t>シシュツ</t>
    </rPh>
    <rPh sb="31" eb="33">
      <t>メイレイ</t>
    </rPh>
    <rPh sb="33" eb="35">
      <t>ガメン</t>
    </rPh>
    <rPh sb="36" eb="40">
      <t>シカクジョウホウ</t>
    </rPh>
    <rPh sb="43" eb="44">
      <t>ムネ</t>
    </rPh>
    <rPh sb="45" eb="47">
      <t>ヒョウジ</t>
    </rPh>
    <phoneticPr fontId="8"/>
  </si>
  <si>
    <t>資格情報がない者の対応</t>
    <rPh sb="0" eb="4">
      <t>シカクジョウホウ</t>
    </rPh>
    <rPh sb="7" eb="8">
      <t>モノ</t>
    </rPh>
    <rPh sb="9" eb="11">
      <t>タイオウ</t>
    </rPh>
    <phoneticPr fontId="8"/>
  </si>
  <si>
    <t>6-1-5</t>
  </si>
  <si>
    <t>登録した業者は契約業務時に、指名実績・契約実績、検査結果を自動的に反映する事ができること。</t>
    <rPh sb="9" eb="11">
      <t>ギョウム</t>
    </rPh>
    <rPh sb="11" eb="12">
      <t>ジ</t>
    </rPh>
    <phoneticPr fontId="3"/>
  </si>
  <si>
    <t>情報の即時連携</t>
    <rPh sb="0" eb="2">
      <t>ジョウホウ</t>
    </rPh>
    <rPh sb="3" eb="5">
      <t>ソクジ</t>
    </rPh>
    <rPh sb="5" eb="7">
      <t>レンケイ</t>
    </rPh>
    <phoneticPr fontId="3"/>
  </si>
  <si>
    <t>6-1-4</t>
  </si>
  <si>
    <t>業種だけでなく、業種の配下に2桁以上の種目（又は取扱品目）を持っていること。</t>
    <rPh sb="16" eb="18">
      <t>イジョウ</t>
    </rPh>
    <rPh sb="22" eb="23">
      <t>マタ</t>
    </rPh>
    <rPh sb="24" eb="26">
      <t>トリアツカ</t>
    </rPh>
    <rPh sb="26" eb="28">
      <t>ヒンモク</t>
    </rPh>
    <phoneticPr fontId="8"/>
  </si>
  <si>
    <t>業種管理</t>
    <rPh sb="0" eb="2">
      <t>ギョウシュ</t>
    </rPh>
    <rPh sb="2" eb="4">
      <t>カンリ</t>
    </rPh>
    <phoneticPr fontId="7"/>
  </si>
  <si>
    <t>6-1-3</t>
    <phoneticPr fontId="8"/>
  </si>
  <si>
    <t>二重登録と思わしき登録としようとする際に、ポップアップなどで注意喚起する措置を取れること。</t>
    <phoneticPr fontId="8"/>
  </si>
  <si>
    <t>業者登録の二重登録の防止</t>
    <rPh sb="0" eb="4">
      <t>ギョウシャトウロク</t>
    </rPh>
    <rPh sb="5" eb="7">
      <t>ニジュウ</t>
    </rPh>
    <rPh sb="7" eb="9">
      <t>トウロク</t>
    </rPh>
    <rPh sb="10" eb="12">
      <t>ボウシ</t>
    </rPh>
    <phoneticPr fontId="8"/>
  </si>
  <si>
    <t>6-1-2</t>
  </si>
  <si>
    <t>CSVによる一括更新の際は、資格適用日の変更履歴が５回以上記録でき、それを参照できること。</t>
    <rPh sb="6" eb="10">
      <t>イッカツコウシン</t>
    </rPh>
    <rPh sb="11" eb="12">
      <t>サイ</t>
    </rPh>
    <rPh sb="14" eb="16">
      <t>シカク</t>
    </rPh>
    <phoneticPr fontId="8"/>
  </si>
  <si>
    <t>業者登録の更新については、CSVによる登録・削除・修正の一括更新及び追加更新が可能なこと。</t>
    <phoneticPr fontId="8"/>
  </si>
  <si>
    <t>業者登録の取込み作業</t>
    <rPh sb="0" eb="2">
      <t>ギョウシャ</t>
    </rPh>
    <rPh sb="2" eb="4">
      <t>トウロク</t>
    </rPh>
    <rPh sb="5" eb="6">
      <t>ト</t>
    </rPh>
    <rPh sb="6" eb="7">
      <t>コ</t>
    </rPh>
    <rPh sb="8" eb="10">
      <t>サギョウ</t>
    </rPh>
    <phoneticPr fontId="8"/>
  </si>
  <si>
    <t>6-1-1</t>
    <phoneticPr fontId="7"/>
  </si>
  <si>
    <t>建設業者、委託業者、ＪＶ業者、物品業者について、登録を受付し、資格、所在区分等で管理出来ること。登録情報は随時追加・修正が出来ること。</t>
    <rPh sb="34" eb="36">
      <t>ショザイ</t>
    </rPh>
    <rPh sb="36" eb="38">
      <t>クブン</t>
    </rPh>
    <rPh sb="38" eb="39">
      <t>ナド</t>
    </rPh>
    <rPh sb="48" eb="50">
      <t>トウロク</t>
    </rPh>
    <rPh sb="50" eb="52">
      <t>ジョウホウ</t>
    </rPh>
    <rPh sb="53" eb="55">
      <t>ズイジ</t>
    </rPh>
    <rPh sb="55" eb="57">
      <t>ツイカ</t>
    </rPh>
    <rPh sb="58" eb="60">
      <t>シュウセイ</t>
    </rPh>
    <rPh sb="61" eb="63">
      <t>デキ</t>
    </rPh>
    <phoneticPr fontId="7"/>
  </si>
  <si>
    <t>業者登録</t>
    <rPh sb="0" eb="2">
      <t>ギョウシャ</t>
    </rPh>
    <rPh sb="2" eb="4">
      <t>トウロク</t>
    </rPh>
    <phoneticPr fontId="7"/>
  </si>
  <si>
    <t>6-1</t>
    <phoneticPr fontId="7"/>
  </si>
  <si>
    <t>業者管理</t>
    <rPh sb="2" eb="4">
      <t>カンリ</t>
    </rPh>
    <phoneticPr fontId="7"/>
  </si>
  <si>
    <t>D</t>
  </si>
  <si>
    <t>電子契約へのデータ転送機能</t>
    <phoneticPr fontId="8"/>
  </si>
  <si>
    <t>5-10-1</t>
    <phoneticPr fontId="8"/>
  </si>
  <si>
    <t>変更契約締結伺書がシステムから直接印刷出来ること</t>
    <rPh sb="0" eb="2">
      <t>ヘンコウ</t>
    </rPh>
    <rPh sb="2" eb="4">
      <t>ケイヤク</t>
    </rPh>
    <rPh sb="4" eb="6">
      <t>テイケツ</t>
    </rPh>
    <rPh sb="6" eb="8">
      <t>ウカガイショ</t>
    </rPh>
    <phoneticPr fontId="7"/>
  </si>
  <si>
    <t>物品購入の変更契約締結を行う。</t>
    <phoneticPr fontId="7"/>
  </si>
  <si>
    <t>変更契約締結(物品)</t>
    <rPh sb="7" eb="9">
      <t>ブッピン</t>
    </rPh>
    <phoneticPr fontId="7"/>
  </si>
  <si>
    <t>5-10</t>
  </si>
  <si>
    <t>変更契約依頼書がシステムから直接印刷出来ること</t>
    <rPh sb="0" eb="2">
      <t>ヘンコウ</t>
    </rPh>
    <rPh sb="2" eb="4">
      <t>ケイヤク</t>
    </rPh>
    <rPh sb="4" eb="7">
      <t>イライショ</t>
    </rPh>
    <phoneticPr fontId="7"/>
  </si>
  <si>
    <t>各担当課にて､起案された物品購入依頼の金額変更、工期変更などのために変更契約依頼を行う。</t>
    <rPh sb="24" eb="26">
      <t>コウキ</t>
    </rPh>
    <rPh sb="26" eb="28">
      <t>ヘンコウ</t>
    </rPh>
    <rPh sb="34" eb="36">
      <t>ヘンコウ</t>
    </rPh>
    <rPh sb="36" eb="38">
      <t>ケイヤク</t>
    </rPh>
    <rPh sb="38" eb="40">
      <t>イライ</t>
    </rPh>
    <phoneticPr fontId="7"/>
  </si>
  <si>
    <t>契約実績一覧表(物品)</t>
    <phoneticPr fontId="7"/>
  </si>
  <si>
    <t>5-8</t>
    <phoneticPr fontId="8"/>
  </si>
  <si>
    <t>物品契約において､契約締結された件数および契約金額を月別に出力する。</t>
  </si>
  <si>
    <t>月別契約実績表</t>
    <phoneticPr fontId="7"/>
  </si>
  <si>
    <t>様式指定なし
システムから直接印刷出来ること</t>
    <phoneticPr fontId="5"/>
  </si>
  <si>
    <t>｢入札日程表｣｢執行計画表｣の印刷を行う。</t>
    <phoneticPr fontId="7"/>
  </si>
  <si>
    <t>入札日程表印刷(物品)</t>
    <phoneticPr fontId="7"/>
  </si>
  <si>
    <t>業者選定条件を入力し､業者の一覧を検索する。</t>
    <phoneticPr fontId="7"/>
  </si>
  <si>
    <t>選定用業者一覧検索(物品)</t>
    <rPh sb="7" eb="9">
      <t>ケンサク</t>
    </rPh>
    <phoneticPr fontId="7"/>
  </si>
  <si>
    <t>5-7</t>
    <phoneticPr fontId="8"/>
  </si>
  <si>
    <t>業者が納入してきた物品の検収を行い、検収結果を入力する。</t>
    <rPh sb="18" eb="20">
      <t>ケンシュウ</t>
    </rPh>
    <rPh sb="20" eb="22">
      <t>ケッカ</t>
    </rPh>
    <rPh sb="23" eb="25">
      <t>ニュウリョク</t>
    </rPh>
    <phoneticPr fontId="7"/>
  </si>
  <si>
    <t>検査検収(物品)</t>
    <phoneticPr fontId="7"/>
  </si>
  <si>
    <t>5-6</t>
    <phoneticPr fontId="8"/>
  </si>
  <si>
    <t>5-5-1</t>
    <phoneticPr fontId="8"/>
  </si>
  <si>
    <t>契約締結伺書がシステムから直接印刷出来ること。
契約締結処理後、担当課が負担行為を行う事になる。</t>
    <rPh sb="0" eb="2">
      <t>ケイヤク</t>
    </rPh>
    <rPh sb="2" eb="4">
      <t>テイケツ</t>
    </rPh>
    <rPh sb="4" eb="6">
      <t>ウカガイショ</t>
    </rPh>
    <rPh sb="13" eb="15">
      <t>チョクセツ</t>
    </rPh>
    <rPh sb="15" eb="17">
      <t>インサツ</t>
    </rPh>
    <rPh sb="17" eb="19">
      <t>デキ</t>
    </rPh>
    <rPh sb="24" eb="26">
      <t>ケイヤク</t>
    </rPh>
    <rPh sb="26" eb="28">
      <t>テイケツ</t>
    </rPh>
    <rPh sb="28" eb="30">
      <t>ショリ</t>
    </rPh>
    <rPh sb="30" eb="31">
      <t>ゴ</t>
    </rPh>
    <rPh sb="32" eb="35">
      <t>タントウカ</t>
    </rPh>
    <rPh sb="36" eb="38">
      <t>フタン</t>
    </rPh>
    <rPh sb="38" eb="40">
      <t>コウイ</t>
    </rPh>
    <rPh sb="41" eb="42">
      <t>オコナ</t>
    </rPh>
    <rPh sb="43" eb="44">
      <t>コト</t>
    </rPh>
    <phoneticPr fontId="7"/>
  </si>
  <si>
    <t>契約締結を行う。</t>
    <phoneticPr fontId="7"/>
  </si>
  <si>
    <t>契約締結(物品)</t>
    <phoneticPr fontId="7"/>
  </si>
  <si>
    <t>5-5</t>
    <phoneticPr fontId="8"/>
  </si>
  <si>
    <t>業者の決定、非決定の選択項目については、任意の文字（例として、「分割」、「くじ落」、等）の項目を追加できること。</t>
    <rPh sb="20" eb="22">
      <t>ニンイ</t>
    </rPh>
    <rPh sb="23" eb="25">
      <t>モジ</t>
    </rPh>
    <rPh sb="26" eb="27">
      <t>レイ</t>
    </rPh>
    <phoneticPr fontId="8"/>
  </si>
  <si>
    <t>業者の決定、非決定の選択項目</t>
    <rPh sb="0" eb="2">
      <t>ギョウシャ</t>
    </rPh>
    <rPh sb="3" eb="5">
      <t>ケッテイ</t>
    </rPh>
    <rPh sb="6" eb="7">
      <t>ヒ</t>
    </rPh>
    <rPh sb="7" eb="9">
      <t>ケッテイ</t>
    </rPh>
    <rPh sb="10" eb="12">
      <t>センタク</t>
    </rPh>
    <rPh sb="12" eb="14">
      <t>コウモク</t>
    </rPh>
    <phoneticPr fontId="8"/>
  </si>
  <si>
    <t>5-5-1</t>
    <phoneticPr fontId="7"/>
  </si>
  <si>
    <t>入札結果の入力では、２回以上の再入札にも対応する事。
｢不調｣となった場合､契約担当課は､物品購入依頼の業務で取消を行う。業者の決定、非決定の選択項目については、「落札」、「決定」、「辞退」、「失格」、「無効」、「放棄」、「不落随契」を設けることができる。</t>
    <rPh sb="5" eb="7">
      <t>ニュウリョク</t>
    </rPh>
    <rPh sb="11" eb="12">
      <t>カイ</t>
    </rPh>
    <rPh sb="12" eb="14">
      <t>イジョウ</t>
    </rPh>
    <rPh sb="15" eb="18">
      <t>サイニュウサツ</t>
    </rPh>
    <rPh sb="20" eb="22">
      <t>タイオウ</t>
    </rPh>
    <rPh sb="24" eb="25">
      <t>コト</t>
    </rPh>
    <rPh sb="38" eb="42">
      <t>ケイヤクタントウ</t>
    </rPh>
    <rPh sb="61" eb="63">
      <t>ギョウシャ</t>
    </rPh>
    <rPh sb="64" eb="66">
      <t>ケッテイ</t>
    </rPh>
    <rPh sb="67" eb="70">
      <t>ヒケッテイ</t>
    </rPh>
    <rPh sb="71" eb="73">
      <t>センタク</t>
    </rPh>
    <rPh sb="73" eb="75">
      <t>コウモク</t>
    </rPh>
    <phoneticPr fontId="7"/>
  </si>
  <si>
    <t>入札結果入力(物品)</t>
    <phoneticPr fontId="7"/>
  </si>
  <si>
    <t>5-4</t>
    <phoneticPr fontId="8"/>
  </si>
  <si>
    <t>契約方法が｢指名競争入札｣の場合､指名通知を発行する。</t>
    <rPh sb="17" eb="19">
      <t>シメイ</t>
    </rPh>
    <phoneticPr fontId="8"/>
  </si>
  <si>
    <t>指名通知の発行</t>
    <rPh sb="0" eb="4">
      <t>シメイツウチ</t>
    </rPh>
    <rPh sb="5" eb="7">
      <t>ハッコウ</t>
    </rPh>
    <phoneticPr fontId="8"/>
  </si>
  <si>
    <t>5-3-1</t>
    <phoneticPr fontId="7"/>
  </si>
  <si>
    <t>入札執行伺書がシステムから直接印刷出来ること</t>
    <rPh sb="0" eb="2">
      <t>ニュウサツ</t>
    </rPh>
    <rPh sb="2" eb="4">
      <t>シッコウ</t>
    </rPh>
    <rPh sb="4" eb="6">
      <t>ウカガイショ</t>
    </rPh>
    <phoneticPr fontId="7"/>
  </si>
  <si>
    <t>業者受付､業者選定を行った後､入札執行伺を起案する。</t>
    <rPh sb="15" eb="17">
      <t>ニュウサツ</t>
    </rPh>
    <rPh sb="17" eb="19">
      <t>シッコウ</t>
    </rPh>
    <rPh sb="19" eb="20">
      <t>ウカガイ</t>
    </rPh>
    <phoneticPr fontId="7"/>
  </si>
  <si>
    <t>入札執行伺(物品)</t>
    <phoneticPr fontId="7"/>
  </si>
  <si>
    <t>業者選定審査表がシステムから直接印刷、出力出来ること</t>
    <rPh sb="19" eb="21">
      <t>シュツリョク</t>
    </rPh>
    <phoneticPr fontId="7"/>
  </si>
  <si>
    <t>契約方法が｢指名競争入札｣の時に､入札を行う業者の選定を行う。</t>
    <phoneticPr fontId="7"/>
  </si>
  <si>
    <t>業者選定(物品)</t>
    <phoneticPr fontId="7"/>
  </si>
  <si>
    <t>5-2</t>
    <phoneticPr fontId="5"/>
  </si>
  <si>
    <t>「4-1-1契約担当課への所管移行」での対応が可能な者はこの処理は不要（回答不要）。
物品購入依頼書がシステムから直接印刷出来ること</t>
    <rPh sb="20" eb="22">
      <t>タイオウ</t>
    </rPh>
    <rPh sb="23" eb="25">
      <t>カノウ</t>
    </rPh>
    <rPh sb="26" eb="27">
      <t>モノ</t>
    </rPh>
    <rPh sb="30" eb="32">
      <t>ショリ</t>
    </rPh>
    <rPh sb="33" eb="35">
      <t>フヨウ</t>
    </rPh>
    <rPh sb="36" eb="38">
      <t>カイトウ</t>
    </rPh>
    <rPh sb="38" eb="40">
      <t>フヨウ</t>
    </rPh>
    <rPh sb="43" eb="47">
      <t>ブッピンコウニュウ</t>
    </rPh>
    <rPh sb="47" eb="50">
      <t>イライショ</t>
    </rPh>
    <phoneticPr fontId="7"/>
  </si>
  <si>
    <t>各担当課にて､契約担当課への契約依頼を行う。
この処理をして以降は契約締結伺までは契約担当課以外では処理ができないようにすること。</t>
    <rPh sb="7" eb="12">
      <t>ケイヤクタントウカ</t>
    </rPh>
    <rPh sb="19" eb="20">
      <t>オコナ</t>
    </rPh>
    <rPh sb="25" eb="27">
      <t>ショリ</t>
    </rPh>
    <rPh sb="30" eb="32">
      <t>イコウ</t>
    </rPh>
    <rPh sb="33" eb="38">
      <t>ケイヤクテイケツウカガイ</t>
    </rPh>
    <rPh sb="41" eb="45">
      <t>ケイヤクタントウ</t>
    </rPh>
    <rPh sb="45" eb="46">
      <t>カ</t>
    </rPh>
    <rPh sb="46" eb="48">
      <t>イガイ</t>
    </rPh>
    <rPh sb="50" eb="52">
      <t>ショリ</t>
    </rPh>
    <phoneticPr fontId="7"/>
  </si>
  <si>
    <t>契約依頼(物品)</t>
    <phoneticPr fontId="7"/>
  </si>
  <si>
    <t>5-1</t>
    <phoneticPr fontId="7"/>
  </si>
  <si>
    <t>物品契約</t>
    <phoneticPr fontId="7"/>
  </si>
  <si>
    <t>5</t>
    <phoneticPr fontId="5"/>
  </si>
  <si>
    <t>物品支出命令書が印刷される。
システムから直接印刷出来ること</t>
    <rPh sb="0" eb="2">
      <t>ブッピン</t>
    </rPh>
    <rPh sb="2" eb="4">
      <t>シシュツ</t>
    </rPh>
    <rPh sb="4" eb="7">
      <t>メイレイショ</t>
    </rPh>
    <rPh sb="8" eb="10">
      <t>インサツ</t>
    </rPh>
    <phoneticPr fontId="7"/>
  </si>
  <si>
    <t>少額案件の場合には、各担当課にて納品の検査が完了し、請求書が提出された物品購入について、支出命令を行う。</t>
    <rPh sb="10" eb="14">
      <t>カクタントウカ</t>
    </rPh>
    <rPh sb="16" eb="18">
      <t>ノウヒン</t>
    </rPh>
    <rPh sb="19" eb="21">
      <t>ケンサ</t>
    </rPh>
    <rPh sb="22" eb="24">
      <t>カンリョウ</t>
    </rPh>
    <rPh sb="26" eb="29">
      <t>セイキュウショ</t>
    </rPh>
    <rPh sb="30" eb="32">
      <t>テイシュツ</t>
    </rPh>
    <rPh sb="35" eb="37">
      <t>ブッピン</t>
    </rPh>
    <rPh sb="37" eb="39">
      <t>コウニュウ</t>
    </rPh>
    <rPh sb="44" eb="46">
      <t>シシュツ</t>
    </rPh>
    <rPh sb="46" eb="48">
      <t>メイレイ</t>
    </rPh>
    <rPh sb="49" eb="50">
      <t>オコナ</t>
    </rPh>
    <phoneticPr fontId="7"/>
  </si>
  <si>
    <t>物品支出命令（少額の場合による）</t>
    <phoneticPr fontId="7"/>
  </si>
  <si>
    <t>物品支出負担行為書がシステムから直接印刷出来ること</t>
    <phoneticPr fontId="7"/>
  </si>
  <si>
    <t>少額案件の場合には、各担当課にて契約済である物品購入の支出負担行為を行う。</t>
    <rPh sb="0" eb="4">
      <t>ショウガクアンケン</t>
    </rPh>
    <rPh sb="5" eb="7">
      <t>バアイ</t>
    </rPh>
    <rPh sb="16" eb="18">
      <t>ケイヤク</t>
    </rPh>
    <phoneticPr fontId="7"/>
  </si>
  <si>
    <t>物品支出負担行為（少額の場合による）</t>
    <rPh sb="9" eb="11">
      <t>ショウガク</t>
    </rPh>
    <rPh sb="12" eb="14">
      <t>バアイ</t>
    </rPh>
    <phoneticPr fontId="7"/>
  </si>
  <si>
    <t>｢随意契約｣の場合（見積合わせを含む）に､業者を選定する。選定においては利便性が考慮された検索機能を持つこと。</t>
    <rPh sb="10" eb="13">
      <t>ミツモリア</t>
    </rPh>
    <rPh sb="16" eb="17">
      <t>フク</t>
    </rPh>
    <rPh sb="29" eb="31">
      <t>センテイ</t>
    </rPh>
    <rPh sb="36" eb="39">
      <t>リベンセイ</t>
    </rPh>
    <rPh sb="40" eb="42">
      <t>コウリョ</t>
    </rPh>
    <rPh sb="45" eb="47">
      <t>ケンサク</t>
    </rPh>
    <rPh sb="47" eb="49">
      <t>キノウ</t>
    </rPh>
    <rPh sb="50" eb="51">
      <t>モ</t>
    </rPh>
    <phoneticPr fontId="7"/>
  </si>
  <si>
    <t>業者選定</t>
    <phoneticPr fontId="7"/>
  </si>
  <si>
    <t>4-1-3</t>
  </si>
  <si>
    <t>単価契約及び月額契約への対応が可能なこと。</t>
    <phoneticPr fontId="8"/>
  </si>
  <si>
    <t>物品執行伺の契約方式</t>
    <rPh sb="0" eb="2">
      <t>ブッピン</t>
    </rPh>
    <rPh sb="2" eb="4">
      <t>シッコウ</t>
    </rPh>
    <rPh sb="4" eb="5">
      <t>ウカガイ</t>
    </rPh>
    <rPh sb="6" eb="10">
      <t>ケイヤクホウシキ</t>
    </rPh>
    <phoneticPr fontId="8"/>
  </si>
  <si>
    <t>4-1-2</t>
  </si>
  <si>
    <t>当該処理ができない場合でも可とするが、その場合には「5-1契約依頼(物品)」による処理で移管が可能であること。</t>
    <rPh sb="0" eb="2">
      <t>トウガイ</t>
    </rPh>
    <rPh sb="2" eb="4">
      <t>ショリ</t>
    </rPh>
    <rPh sb="9" eb="11">
      <t>バアイ</t>
    </rPh>
    <rPh sb="13" eb="14">
      <t>カ</t>
    </rPh>
    <rPh sb="21" eb="23">
      <t>バアイ</t>
    </rPh>
    <rPh sb="41" eb="43">
      <t>ショリ</t>
    </rPh>
    <rPh sb="44" eb="46">
      <t>イカン</t>
    </rPh>
    <rPh sb="47" eb="49">
      <t>カノウ</t>
    </rPh>
    <phoneticPr fontId="8"/>
  </si>
  <si>
    <t>入札執行伺、契約締結伺について、プルダウンメニューより契約担当課への業務に移管できること。
なお、この処理を行った場合には、契約締結伺までは契約担当課以外では処理ができないようにすること。</t>
    <rPh sb="51" eb="53">
      <t>ショリ</t>
    </rPh>
    <rPh sb="54" eb="55">
      <t>オコナ</t>
    </rPh>
    <rPh sb="57" eb="59">
      <t>バアイ</t>
    </rPh>
    <rPh sb="62" eb="64">
      <t>ケイヤク</t>
    </rPh>
    <rPh sb="64" eb="66">
      <t>テイケツ</t>
    </rPh>
    <rPh sb="66" eb="67">
      <t>ウカガイ</t>
    </rPh>
    <phoneticPr fontId="8"/>
  </si>
  <si>
    <t>契約担当課への所管移行</t>
    <rPh sb="0" eb="5">
      <t>ケイヤクタントウカ</t>
    </rPh>
    <rPh sb="7" eb="9">
      <t>ショカン</t>
    </rPh>
    <rPh sb="9" eb="11">
      <t>イコウ</t>
    </rPh>
    <phoneticPr fontId="8"/>
  </si>
  <si>
    <t>4-1-1</t>
    <phoneticPr fontId="7"/>
  </si>
  <si>
    <t>執行伺書がシステムから直接印刷出来ること</t>
    <rPh sb="0" eb="2">
      <t>シッコウ</t>
    </rPh>
    <rPh sb="2" eb="3">
      <t>ウカガイ</t>
    </rPh>
    <phoneticPr fontId="7"/>
  </si>
  <si>
    <t>各担当課にて物品購入を行う。</t>
    <rPh sb="6" eb="8">
      <t>ブッピン</t>
    </rPh>
    <rPh sb="11" eb="12">
      <t>オコナ</t>
    </rPh>
    <phoneticPr fontId="7"/>
  </si>
  <si>
    <t>物品執行伺</t>
    <phoneticPr fontId="7"/>
  </si>
  <si>
    <t>4-1</t>
    <phoneticPr fontId="7"/>
  </si>
  <si>
    <t>物品管理</t>
    <phoneticPr fontId="7"/>
  </si>
  <si>
    <t>4</t>
    <phoneticPr fontId="5"/>
  </si>
  <si>
    <t>契約実績一覧表（工事・業務委託）がシステムから直接印刷出来ること</t>
    <rPh sb="0" eb="2">
      <t>ケイヤク</t>
    </rPh>
    <rPh sb="2" eb="4">
      <t>ジッセキ</t>
    </rPh>
    <rPh sb="4" eb="6">
      <t>イチラン</t>
    </rPh>
    <rPh sb="6" eb="7">
      <t>ヒョウ</t>
    </rPh>
    <rPh sb="8" eb="10">
      <t>コウジ</t>
    </rPh>
    <phoneticPr fontId="7"/>
  </si>
  <si>
    <t>工事契約等において契約業者ごとに契約実績一覧表(工事等)を出力する。</t>
    <rPh sb="4" eb="5">
      <t>トウ</t>
    </rPh>
    <rPh sb="26" eb="27">
      <t>トウ</t>
    </rPh>
    <phoneticPr fontId="7"/>
  </si>
  <si>
    <t>契約実績一覧表(工事・業務委託)</t>
    <phoneticPr fontId="7"/>
  </si>
  <si>
    <t>発注件数、発注金額調書がシステムから直接印刷出来ること</t>
    <rPh sb="0" eb="2">
      <t>ハッチュウ</t>
    </rPh>
    <rPh sb="2" eb="4">
      <t>ケンスウ</t>
    </rPh>
    <rPh sb="5" eb="7">
      <t>ハッチュウ</t>
    </rPh>
    <rPh sb="7" eb="9">
      <t>キンガク</t>
    </rPh>
    <rPh sb="9" eb="11">
      <t>チョウショ</t>
    </rPh>
    <phoneticPr fontId="7"/>
  </si>
  <si>
    <t>工事契約等において契約締結された件数および契約金額を工事区分･業種ごとに抽出し､発注件数発注金額調書を出力する。</t>
    <rPh sb="4" eb="5">
      <t>トウ</t>
    </rPh>
    <rPh sb="49" eb="50">
      <t>カ</t>
    </rPh>
    <phoneticPr fontId="7"/>
  </si>
  <si>
    <t>発注件数、発注金額調</t>
    <phoneticPr fontId="7"/>
  </si>
  <si>
    <t>3-12</t>
    <phoneticPr fontId="8"/>
  </si>
  <si>
    <t>システムから直接印刷出来ること</t>
    <phoneticPr fontId="5"/>
  </si>
  <si>
    <t>入札日程表印刷(工事・業務委託)</t>
    <phoneticPr fontId="7"/>
  </si>
  <si>
    <t>システムから直接印刷出来ること</t>
    <phoneticPr fontId="7"/>
  </si>
  <si>
    <t>検索条件に業者別又は期間別の検索条件による契約実績一覧を表示する。出力項目は「7-1-3エクセル出力」に記載する内容を網羅すること。</t>
    <rPh sb="0" eb="2">
      <t>ケンサク</t>
    </rPh>
    <rPh sb="5" eb="8">
      <t>ギョウシャベツ</t>
    </rPh>
    <rPh sb="8" eb="9">
      <t>マタ</t>
    </rPh>
    <rPh sb="10" eb="13">
      <t>キカンベツ</t>
    </rPh>
    <rPh sb="21" eb="25">
      <t>ケイヤクジッセキ</t>
    </rPh>
    <rPh sb="25" eb="27">
      <t>イチラン</t>
    </rPh>
    <rPh sb="28" eb="30">
      <t>ヒョウジ</t>
    </rPh>
    <rPh sb="33" eb="37">
      <t>シュツリョクコウモク</t>
    </rPh>
    <rPh sb="48" eb="50">
      <t>シュツリョク</t>
    </rPh>
    <rPh sb="52" eb="54">
      <t>キサイ</t>
    </rPh>
    <rPh sb="56" eb="58">
      <t>ナイヨウ</t>
    </rPh>
    <rPh sb="59" eb="61">
      <t>モウラ</t>
    </rPh>
    <phoneticPr fontId="7"/>
  </si>
  <si>
    <t>契約実績(工事・業務委託)</t>
    <phoneticPr fontId="7"/>
  </si>
  <si>
    <t>3-11</t>
    <phoneticPr fontId="8"/>
  </si>
  <si>
    <t>選定用業者一覧検索(工事・業務委託)</t>
    <rPh sb="7" eb="9">
      <t>ケンサク</t>
    </rPh>
    <phoneticPr fontId="7"/>
  </si>
  <si>
    <t>3-10</t>
    <phoneticPr fontId="8"/>
  </si>
  <si>
    <t xml:space="preserve">検査調書がシステムから直接印刷出来ること。
この検査結果を基に、各担当課が支払業務等を行う。
</t>
    <rPh sb="0" eb="2">
      <t>ケンサ</t>
    </rPh>
    <rPh sb="2" eb="4">
      <t>チョウショ</t>
    </rPh>
    <rPh sb="11" eb="13">
      <t>チョクセツ</t>
    </rPh>
    <rPh sb="13" eb="15">
      <t>インサツ</t>
    </rPh>
    <rPh sb="15" eb="17">
      <t>デキ</t>
    </rPh>
    <rPh sb="24" eb="26">
      <t>ケンサ</t>
    </rPh>
    <rPh sb="26" eb="28">
      <t>ケッカ</t>
    </rPh>
    <rPh sb="29" eb="30">
      <t>モト</t>
    </rPh>
    <rPh sb="32" eb="36">
      <t>カクタントウカ</t>
    </rPh>
    <rPh sb="37" eb="39">
      <t>シハライ</t>
    </rPh>
    <rPh sb="39" eb="41">
      <t>ギョウム</t>
    </rPh>
    <rPh sb="41" eb="42">
      <t>ナド</t>
    </rPh>
    <rPh sb="43" eb="44">
      <t>オコナ</t>
    </rPh>
    <phoneticPr fontId="7"/>
  </si>
  <si>
    <t>施工された工事、業務委託等に対して検査を行う。
完成検査、一部完成検査、出来形検査、中間検査に対応し、複数回の検査に対応出来ること。</t>
    <rPh sb="8" eb="12">
      <t>ギョウムイタク</t>
    </rPh>
    <rPh sb="12" eb="13">
      <t>トウ</t>
    </rPh>
    <rPh sb="24" eb="26">
      <t>カンセイ</t>
    </rPh>
    <rPh sb="26" eb="28">
      <t>ケンサ</t>
    </rPh>
    <rPh sb="29" eb="31">
      <t>イチブ</t>
    </rPh>
    <rPh sb="31" eb="35">
      <t>カンセイケンサ</t>
    </rPh>
    <rPh sb="38" eb="39">
      <t>カタ</t>
    </rPh>
    <phoneticPr fontId="7"/>
  </si>
  <si>
    <t>検査結果入力(工事・業務委託)</t>
    <phoneticPr fontId="7"/>
  </si>
  <si>
    <t>3-9</t>
    <phoneticPr fontId="8"/>
  </si>
  <si>
    <t>3-8-1</t>
    <phoneticPr fontId="8"/>
  </si>
  <si>
    <t>工事･委託業務の変更契約締結を行う。</t>
    <phoneticPr fontId="7"/>
  </si>
  <si>
    <t>変更契約締結(工事・業務委託)</t>
    <phoneticPr fontId="7"/>
  </si>
  <si>
    <t>3-8</t>
    <phoneticPr fontId="8"/>
  </si>
  <si>
    <t>各担当課にて､起案された契約依頼(工事)の金額変更、工期変更などのために変更契約依頼を行う。</t>
    <rPh sb="26" eb="28">
      <t>コウキ</t>
    </rPh>
    <rPh sb="28" eb="30">
      <t>ヘンコウ</t>
    </rPh>
    <rPh sb="36" eb="38">
      <t>ヘンコウ</t>
    </rPh>
    <rPh sb="38" eb="40">
      <t>ケイヤク</t>
    </rPh>
    <rPh sb="40" eb="42">
      <t>イライ</t>
    </rPh>
    <phoneticPr fontId="7"/>
  </si>
  <si>
    <t>変更契約依頼(工事・業務委託)</t>
    <phoneticPr fontId="7"/>
  </si>
  <si>
    <t>条件によっては、業務執行課でそれぞれ契約処理ができること。</t>
    <rPh sb="0" eb="2">
      <t>ジョウケン</t>
    </rPh>
    <phoneticPr fontId="7"/>
  </si>
  <si>
    <t>契約執行権限</t>
    <rPh sb="0" eb="2">
      <t>ケイヤク</t>
    </rPh>
    <rPh sb="2" eb="4">
      <t>シッコウ</t>
    </rPh>
    <rPh sb="4" eb="6">
      <t>ケンゲン</t>
    </rPh>
    <phoneticPr fontId="7"/>
  </si>
  <si>
    <t>3-7-4</t>
  </si>
  <si>
    <t>契約保証の区分を選択することができ、契約保証金額の入力したものが契約書に記載できていること。</t>
    <rPh sb="8" eb="10">
      <t>センタク</t>
    </rPh>
    <rPh sb="22" eb="24">
      <t>キンガク</t>
    </rPh>
    <rPh sb="25" eb="27">
      <t>ニュウリョク</t>
    </rPh>
    <rPh sb="32" eb="35">
      <t>ケイヤクショ</t>
    </rPh>
    <rPh sb="36" eb="38">
      <t>キサイ</t>
    </rPh>
    <phoneticPr fontId="8"/>
  </si>
  <si>
    <t>契約保証のある契約では、契約保証の区分、契約保証金額が記載された契約書を出力出来ること。</t>
    <rPh sb="0" eb="2">
      <t>ケイヤク</t>
    </rPh>
    <rPh sb="2" eb="4">
      <t>ホショウ</t>
    </rPh>
    <rPh sb="7" eb="9">
      <t>ケイヤク</t>
    </rPh>
    <rPh sb="20" eb="22">
      <t>ケイヤク</t>
    </rPh>
    <rPh sb="22" eb="24">
      <t>ホショウ</t>
    </rPh>
    <rPh sb="24" eb="25">
      <t>キン</t>
    </rPh>
    <rPh sb="25" eb="26">
      <t>ガク</t>
    </rPh>
    <rPh sb="27" eb="29">
      <t>キサイ</t>
    </rPh>
    <rPh sb="32" eb="35">
      <t>ケイヤクショ</t>
    </rPh>
    <rPh sb="36" eb="38">
      <t>シュツリョク</t>
    </rPh>
    <rPh sb="38" eb="40">
      <t>デキ</t>
    </rPh>
    <phoneticPr fontId="7"/>
  </si>
  <si>
    <t>契約保証</t>
    <rPh sb="0" eb="2">
      <t>ケイヤク</t>
    </rPh>
    <rPh sb="2" eb="4">
      <t>ホショウ</t>
    </rPh>
    <phoneticPr fontId="7"/>
  </si>
  <si>
    <t>3-7-3</t>
  </si>
  <si>
    <t>契約締結伺書、契約書、仲裁合意書、監督職員任命通知書等がシステムから直接印刷出来ること。</t>
    <rPh sb="2" eb="4">
      <t>テイケツ</t>
    </rPh>
    <rPh sb="7" eb="10">
      <t>ケイヤクショ</t>
    </rPh>
    <rPh sb="11" eb="16">
      <t>チュウサイゴウイショ</t>
    </rPh>
    <rPh sb="17" eb="19">
      <t>カントク</t>
    </rPh>
    <rPh sb="19" eb="21">
      <t>ショクイン</t>
    </rPh>
    <rPh sb="21" eb="26">
      <t>ニンメイツウチショ</t>
    </rPh>
    <rPh sb="26" eb="27">
      <t>トウ</t>
    </rPh>
    <phoneticPr fontId="5"/>
  </si>
  <si>
    <t>契約内容により、工事契約書、建設コンサルタント業務等、物品購入、業務委託契約書等を判別して出力すること。
なお、契約書は電子契約、紙入札どちらにも対応したものであること。
工事契約の場合は仲裁合意書、監督職員任命通知書も同時に出力されること。</t>
    <rPh sb="0" eb="2">
      <t>ケイヤク</t>
    </rPh>
    <rPh sb="2" eb="4">
      <t>ナイヨウ</t>
    </rPh>
    <rPh sb="8" eb="10">
      <t>コウジ</t>
    </rPh>
    <rPh sb="10" eb="13">
      <t>ケイヤクショ</t>
    </rPh>
    <rPh sb="14" eb="16">
      <t>ケンセツ</t>
    </rPh>
    <rPh sb="23" eb="26">
      <t>ギョウムトウ</t>
    </rPh>
    <rPh sb="27" eb="31">
      <t>ブッピンコウニュウ</t>
    </rPh>
    <rPh sb="32" eb="34">
      <t>ギョウム</t>
    </rPh>
    <rPh sb="34" eb="36">
      <t>イタク</t>
    </rPh>
    <rPh sb="36" eb="39">
      <t>ケイヤクショ</t>
    </rPh>
    <rPh sb="39" eb="40">
      <t>トウ</t>
    </rPh>
    <rPh sb="41" eb="43">
      <t>ハンベツ</t>
    </rPh>
    <rPh sb="45" eb="47">
      <t>シュツリョク</t>
    </rPh>
    <rPh sb="56" eb="59">
      <t>ケイヤクショ</t>
    </rPh>
    <rPh sb="60" eb="64">
      <t>デンシケイヤク</t>
    </rPh>
    <rPh sb="65" eb="68">
      <t>カミニュウサツ</t>
    </rPh>
    <rPh sb="73" eb="75">
      <t>タイオウ</t>
    </rPh>
    <phoneticPr fontId="5"/>
  </si>
  <si>
    <t>契約書・仲裁合意書</t>
    <rPh sb="0" eb="3">
      <t>ケイヤクショ</t>
    </rPh>
    <rPh sb="4" eb="6">
      <t>チュウサイ</t>
    </rPh>
    <rPh sb="6" eb="9">
      <t>ゴウイショ</t>
    </rPh>
    <phoneticPr fontId="5"/>
  </si>
  <si>
    <t>3-7-2</t>
  </si>
  <si>
    <t>3-7-1</t>
    <phoneticPr fontId="7"/>
  </si>
  <si>
    <t>契約締結伺書がシステムから直接印刷出来ること
契約締結処理後、担当課が負担行為を行う事になる。</t>
    <rPh sb="0" eb="2">
      <t>ケイヤク</t>
    </rPh>
    <rPh sb="2" eb="4">
      <t>テイケツ</t>
    </rPh>
    <rPh sb="4" eb="6">
      <t>ウカガイショ</t>
    </rPh>
    <rPh sb="13" eb="15">
      <t>チョクセツ</t>
    </rPh>
    <rPh sb="15" eb="19">
      <t>インサツデキ</t>
    </rPh>
    <rPh sb="23" eb="25">
      <t>ケイヤク</t>
    </rPh>
    <rPh sb="25" eb="27">
      <t>テイケツ</t>
    </rPh>
    <rPh sb="27" eb="29">
      <t>ショリ</t>
    </rPh>
    <rPh sb="29" eb="30">
      <t>ゴ</t>
    </rPh>
    <rPh sb="31" eb="34">
      <t>タントウカ</t>
    </rPh>
    <rPh sb="35" eb="37">
      <t>フタン</t>
    </rPh>
    <rPh sb="37" eb="39">
      <t>コウイ</t>
    </rPh>
    <rPh sb="40" eb="41">
      <t>オコナ</t>
    </rPh>
    <rPh sb="42" eb="43">
      <t>コト</t>
    </rPh>
    <phoneticPr fontId="7"/>
  </si>
  <si>
    <t>契約締結(工事・業務委託)</t>
    <phoneticPr fontId="7"/>
  </si>
  <si>
    <t>3-7</t>
  </si>
  <si>
    <t>3-6-1</t>
    <phoneticPr fontId="7"/>
  </si>
  <si>
    <t>入札結果入力では、２回以上の再入札にも対応する事。
｢不調｣又は「不落」となった場合､案件取消又は履歴を保持して再度の入札事務に以降する機能を有すること。業者の決定、非決定の選択項目については、「落札」、「決定」、「辞退」、「失格」、「無効」、「放棄」、「不落随契」を設けることができる。</t>
    <rPh sb="4" eb="6">
      <t>ニュウリョク</t>
    </rPh>
    <rPh sb="10" eb="11">
      <t>カイ</t>
    </rPh>
    <rPh sb="11" eb="13">
      <t>イジョウ</t>
    </rPh>
    <rPh sb="14" eb="17">
      <t>サイニュウサツ</t>
    </rPh>
    <rPh sb="19" eb="21">
      <t>タイオウ</t>
    </rPh>
    <rPh sb="23" eb="24">
      <t>コト</t>
    </rPh>
    <rPh sb="30" eb="31">
      <t>マタ</t>
    </rPh>
    <rPh sb="33" eb="35">
      <t>フラク</t>
    </rPh>
    <rPh sb="43" eb="45">
      <t>アンケン</t>
    </rPh>
    <rPh sb="47" eb="48">
      <t>マタ</t>
    </rPh>
    <rPh sb="49" eb="51">
      <t>リレキ</t>
    </rPh>
    <rPh sb="52" eb="54">
      <t>ホジ</t>
    </rPh>
    <rPh sb="56" eb="58">
      <t>サイド</t>
    </rPh>
    <rPh sb="59" eb="63">
      <t>ニュウサツジム</t>
    </rPh>
    <rPh sb="64" eb="66">
      <t>イコウ</t>
    </rPh>
    <rPh sb="68" eb="70">
      <t>キノウ</t>
    </rPh>
    <rPh sb="71" eb="72">
      <t>ユウ</t>
    </rPh>
    <rPh sb="77" eb="79">
      <t>ギョウシャ</t>
    </rPh>
    <rPh sb="80" eb="82">
      <t>ケッテイ</t>
    </rPh>
    <rPh sb="83" eb="86">
      <t>ヒケッテイ</t>
    </rPh>
    <rPh sb="87" eb="89">
      <t>センタク</t>
    </rPh>
    <rPh sb="89" eb="91">
      <t>コウモク</t>
    </rPh>
    <rPh sb="98" eb="100">
      <t>ラクサツ</t>
    </rPh>
    <rPh sb="103" eb="105">
      <t>ケッテイ</t>
    </rPh>
    <rPh sb="108" eb="110">
      <t>ジタイ</t>
    </rPh>
    <rPh sb="113" eb="115">
      <t>シッカク</t>
    </rPh>
    <rPh sb="118" eb="120">
      <t>ムコウ</t>
    </rPh>
    <rPh sb="123" eb="125">
      <t>ホウキ</t>
    </rPh>
    <rPh sb="134" eb="135">
      <t>モウ</t>
    </rPh>
    <phoneticPr fontId="7"/>
  </si>
  <si>
    <t>入札結果入力(工事・業務委託)</t>
    <phoneticPr fontId="7"/>
  </si>
  <si>
    <t>3-6</t>
    <phoneticPr fontId="8"/>
  </si>
  <si>
    <t>予定価格調書がシステムから直接印刷できること</t>
    <rPh sb="0" eb="6">
      <t>ヨテイカカクチョウショ</t>
    </rPh>
    <rPh sb="13" eb="15">
      <t>チョクセツ</t>
    </rPh>
    <rPh sb="15" eb="17">
      <t>インサツ</t>
    </rPh>
    <phoneticPr fontId="8"/>
  </si>
  <si>
    <t>予定価格調書については、予定価格、入札比較価格、最低制限価格、入札比較する最低制限価格等の記載が可能なこと。なお、最低制限価格については、低入札価格になる場合があるため、システムによる選択等で印字される文字を選択することが可能であること。</t>
    <rPh sb="0" eb="4">
      <t>ヨテイカカク</t>
    </rPh>
    <rPh sb="4" eb="6">
      <t>チョウショ</t>
    </rPh>
    <rPh sb="12" eb="16">
      <t>ヨテイカカク</t>
    </rPh>
    <rPh sb="17" eb="19">
      <t>ニュウサツ</t>
    </rPh>
    <rPh sb="19" eb="21">
      <t>ヒカク</t>
    </rPh>
    <rPh sb="21" eb="23">
      <t>カカク</t>
    </rPh>
    <rPh sb="24" eb="28">
      <t>サイテイセイゲン</t>
    </rPh>
    <rPh sb="28" eb="30">
      <t>カカク</t>
    </rPh>
    <rPh sb="31" eb="33">
      <t>ニュウサツ</t>
    </rPh>
    <rPh sb="33" eb="35">
      <t>ヒカク</t>
    </rPh>
    <rPh sb="37" eb="39">
      <t>サイテイ</t>
    </rPh>
    <rPh sb="39" eb="41">
      <t>セイゲン</t>
    </rPh>
    <rPh sb="41" eb="43">
      <t>カカク</t>
    </rPh>
    <rPh sb="43" eb="44">
      <t>トウ</t>
    </rPh>
    <rPh sb="45" eb="47">
      <t>キサイ</t>
    </rPh>
    <rPh sb="48" eb="50">
      <t>カノウ</t>
    </rPh>
    <rPh sb="57" eb="63">
      <t>サイテイセイゲンカカク</t>
    </rPh>
    <rPh sb="69" eb="72">
      <t>テイニュウサツ</t>
    </rPh>
    <rPh sb="72" eb="74">
      <t>カカク</t>
    </rPh>
    <rPh sb="77" eb="79">
      <t>バアイ</t>
    </rPh>
    <rPh sb="92" eb="95">
      <t>センタクトウ</t>
    </rPh>
    <rPh sb="96" eb="98">
      <t>インジ</t>
    </rPh>
    <rPh sb="101" eb="103">
      <t>モジ</t>
    </rPh>
    <rPh sb="104" eb="106">
      <t>センタク</t>
    </rPh>
    <rPh sb="111" eb="113">
      <t>カノウ</t>
    </rPh>
    <phoneticPr fontId="8"/>
  </si>
  <si>
    <t>予定価格調書の印刷</t>
    <rPh sb="0" eb="6">
      <t>ヨテイカカクチョウショ</t>
    </rPh>
    <rPh sb="7" eb="9">
      <t>インサツ</t>
    </rPh>
    <phoneticPr fontId="8"/>
  </si>
  <si>
    <t>3-5-2</t>
    <phoneticPr fontId="8"/>
  </si>
  <si>
    <t>3-5-1</t>
    <phoneticPr fontId="7"/>
  </si>
  <si>
    <t>業者選定を行った後､入札執行伺を起案する。</t>
    <phoneticPr fontId="7"/>
  </si>
  <si>
    <t>入札執行伺(工事・業務委託)</t>
    <phoneticPr fontId="7"/>
  </si>
  <si>
    <t>3-5</t>
  </si>
  <si>
    <t>入札方式の事後審査方式に対応した帳票となること。
業者選定審査表がシステムから直接印刷、出力出来ること</t>
    <rPh sb="0" eb="4">
      <t>ニュウサツホウシキ</t>
    </rPh>
    <rPh sb="5" eb="11">
      <t>ジゴシンサホウシキ</t>
    </rPh>
    <rPh sb="12" eb="14">
      <t>タイオウ</t>
    </rPh>
    <rPh sb="16" eb="18">
      <t>チョウヒョウ</t>
    </rPh>
    <rPh sb="44" eb="46">
      <t>シュツリョク</t>
    </rPh>
    <phoneticPr fontId="7"/>
  </si>
  <si>
    <t>｢競争入札｣の場合に､入札を行う業者を選定する。選定においては利便性が考慮された検索機能を持つこと。</t>
    <rPh sb="3" eb="5">
      <t>ニュウサツ</t>
    </rPh>
    <rPh sb="24" eb="26">
      <t>センテイ</t>
    </rPh>
    <rPh sb="31" eb="34">
      <t>リベンセイ</t>
    </rPh>
    <rPh sb="35" eb="37">
      <t>コウリョ</t>
    </rPh>
    <rPh sb="40" eb="42">
      <t>ケンサク</t>
    </rPh>
    <rPh sb="42" eb="44">
      <t>キノウ</t>
    </rPh>
    <rPh sb="45" eb="46">
      <t>モ</t>
    </rPh>
    <phoneticPr fontId="7"/>
  </si>
  <si>
    <t>業者選定(工事・業務委託)</t>
    <phoneticPr fontId="7"/>
  </si>
  <si>
    <t>3-4</t>
  </si>
  <si>
    <t>業者への公告がシステムから直接印刷出来ること</t>
    <rPh sb="0" eb="2">
      <t>ギョウシャ</t>
    </rPh>
    <rPh sb="4" eb="6">
      <t>コウコク</t>
    </rPh>
    <phoneticPr fontId="7"/>
  </si>
  <si>
    <t>公募型指名競争入札の際､公告内容の入力を行う。</t>
    <phoneticPr fontId="7"/>
  </si>
  <si>
    <t>公告登録(工事・業務委託)</t>
    <phoneticPr fontId="7"/>
  </si>
  <si>
    <t>3-3</t>
  </si>
  <si>
    <t>執行伺(工事)または契約依頼で起案された執行伺、変更執行伺(工事)、変更契約依頼で起案された案件の受付を行う。</t>
    <rPh sb="46" eb="48">
      <t>アンケン</t>
    </rPh>
    <phoneticPr fontId="7"/>
  </si>
  <si>
    <t>契約依頼受付(工事・業務委託)</t>
    <phoneticPr fontId="7"/>
  </si>
  <si>
    <t>3-2</t>
  </si>
  <si>
    <t>契約依頼(工事・業務委託)</t>
    <phoneticPr fontId="7"/>
  </si>
  <si>
    <t>3-1</t>
    <phoneticPr fontId="8"/>
  </si>
  <si>
    <t>契約締結</t>
    <rPh sb="2" eb="4">
      <t>テイケツ</t>
    </rPh>
    <phoneticPr fontId="7"/>
  </si>
  <si>
    <t>検査済の工事案件等の検査結果通知書を、予算担当課が印刷できること。</t>
    <rPh sb="0" eb="2">
      <t>ケンサ</t>
    </rPh>
    <rPh sb="2" eb="3">
      <t>ズ</t>
    </rPh>
    <rPh sb="4" eb="6">
      <t>コウジ</t>
    </rPh>
    <rPh sb="6" eb="8">
      <t>アンケン</t>
    </rPh>
    <rPh sb="8" eb="9">
      <t>トウ</t>
    </rPh>
    <rPh sb="19" eb="21">
      <t>ヨサン</t>
    </rPh>
    <rPh sb="21" eb="24">
      <t>タントウカ</t>
    </rPh>
    <phoneticPr fontId="7"/>
  </si>
  <si>
    <t>検査結果通知書出力</t>
    <phoneticPr fontId="7"/>
  </si>
  <si>
    <t>2-7</t>
  </si>
  <si>
    <t>支出命令書がシステムから直接印刷出来ること</t>
    <rPh sb="0" eb="2">
      <t>シシュツ</t>
    </rPh>
    <rPh sb="2" eb="5">
      <t>メイレイショ</t>
    </rPh>
    <phoneticPr fontId="7"/>
  </si>
  <si>
    <t>検査が完了し、請求書が提出された工事案件に対し、支出命令を行う。複数年工事等の2年目以降の支出命令を行えること。</t>
    <rPh sb="0" eb="2">
      <t>ケンサ</t>
    </rPh>
    <rPh sb="3" eb="5">
      <t>カンリョウ</t>
    </rPh>
    <rPh sb="7" eb="10">
      <t>セイキュウショ</t>
    </rPh>
    <rPh sb="11" eb="13">
      <t>テイシュツ</t>
    </rPh>
    <rPh sb="16" eb="18">
      <t>コウジ</t>
    </rPh>
    <rPh sb="18" eb="20">
      <t>アンケン</t>
    </rPh>
    <rPh sb="21" eb="22">
      <t>タイ</t>
    </rPh>
    <rPh sb="24" eb="26">
      <t>シシュツ</t>
    </rPh>
    <rPh sb="26" eb="28">
      <t>メイレイ</t>
    </rPh>
    <rPh sb="29" eb="30">
      <t>オコナ</t>
    </rPh>
    <rPh sb="37" eb="38">
      <t>トウ</t>
    </rPh>
    <rPh sb="47" eb="49">
      <t>メイレイ</t>
    </rPh>
    <phoneticPr fontId="7"/>
  </si>
  <si>
    <t>支出命令(工事・業務委託)</t>
    <phoneticPr fontId="7"/>
  </si>
  <si>
    <t>2-6</t>
  </si>
  <si>
    <t>複数年工事等の2年目以降の支出負担行為を行えること。</t>
    <rPh sb="5" eb="6">
      <t>トウ</t>
    </rPh>
    <phoneticPr fontId="7"/>
  </si>
  <si>
    <t>継続支出負担行為(工事・業務委託)</t>
    <rPh sb="12" eb="14">
      <t>ギョウム</t>
    </rPh>
    <rPh sb="14" eb="16">
      <t>イタク</t>
    </rPh>
    <phoneticPr fontId="7"/>
  </si>
  <si>
    <t>前払割合、前払金額を管理でき、その金額の支払処理ができること。</t>
    <phoneticPr fontId="7"/>
  </si>
  <si>
    <t>前払金処理</t>
    <rPh sb="0" eb="2">
      <t>マエバラ</t>
    </rPh>
    <rPh sb="2" eb="3">
      <t>キン</t>
    </rPh>
    <rPh sb="3" eb="5">
      <t>ショリ</t>
    </rPh>
    <phoneticPr fontId="7"/>
  </si>
  <si>
    <t>支出負担行為書、変更支出負担行為書がシステムから直接印刷出来ること</t>
    <rPh sb="0" eb="2">
      <t>シシュツ</t>
    </rPh>
    <rPh sb="2" eb="4">
      <t>フタン</t>
    </rPh>
    <rPh sb="4" eb="6">
      <t>コウイ</t>
    </rPh>
    <rPh sb="6" eb="7">
      <t>ショ</t>
    </rPh>
    <rPh sb="8" eb="10">
      <t>ヘンコウ</t>
    </rPh>
    <rPh sb="10" eb="12">
      <t>シシュツ</t>
    </rPh>
    <rPh sb="12" eb="14">
      <t>フタン</t>
    </rPh>
    <rPh sb="14" eb="16">
      <t>コウイ</t>
    </rPh>
    <rPh sb="16" eb="17">
      <t>ショ</t>
    </rPh>
    <phoneticPr fontId="7"/>
  </si>
  <si>
    <t>契約済の工事案件等に対し、支出負担行為を、変更起工を行った工事案件等に対し、変更支出負担行為を行う。</t>
    <rPh sb="0" eb="2">
      <t>ケイヤク</t>
    </rPh>
    <rPh sb="2" eb="3">
      <t>スミ</t>
    </rPh>
    <rPh sb="4" eb="6">
      <t>コウジ</t>
    </rPh>
    <rPh sb="6" eb="8">
      <t>アンケン</t>
    </rPh>
    <rPh sb="8" eb="9">
      <t>トウ</t>
    </rPh>
    <rPh sb="10" eb="11">
      <t>タイ</t>
    </rPh>
    <rPh sb="13" eb="15">
      <t>シシュツ</t>
    </rPh>
    <rPh sb="15" eb="17">
      <t>フタン</t>
    </rPh>
    <rPh sb="17" eb="19">
      <t>コウイ</t>
    </rPh>
    <rPh sb="33" eb="34">
      <t>トウ</t>
    </rPh>
    <phoneticPr fontId="7"/>
  </si>
  <si>
    <t>支出負担行為・変更支出負担行為</t>
    <rPh sb="7" eb="9">
      <t>ヘンコウ</t>
    </rPh>
    <rPh sb="9" eb="11">
      <t>シシュツ</t>
    </rPh>
    <rPh sb="11" eb="13">
      <t>フタン</t>
    </rPh>
    <rPh sb="13" eb="15">
      <t>コウイ</t>
    </rPh>
    <phoneticPr fontId="7"/>
  </si>
  <si>
    <t>2-3</t>
    <phoneticPr fontId="5"/>
  </si>
  <si>
    <t>変更起工伺書がシステムから直接印刷出来ること</t>
    <rPh sb="0" eb="2">
      <t>ヘンコウ</t>
    </rPh>
    <rPh sb="2" eb="4">
      <t>キコウ</t>
    </rPh>
    <phoneticPr fontId="7"/>
  </si>
  <si>
    <t>担当課にて､起工済案件の変更契約のために変更起工伺を行う。変更契約は、工期と金額をそれぞれ変更できること。また、契約の変更を行う毎に、支出負担の増額または減額ができること。</t>
    <rPh sb="0" eb="2">
      <t>タントウ</t>
    </rPh>
    <rPh sb="6" eb="8">
      <t>キコウ</t>
    </rPh>
    <rPh sb="8" eb="9">
      <t>ズミ</t>
    </rPh>
    <rPh sb="9" eb="11">
      <t>アンケン</t>
    </rPh>
    <rPh sb="12" eb="14">
      <t>ヘンコウ</t>
    </rPh>
    <rPh sb="14" eb="16">
      <t>ケイヤク</t>
    </rPh>
    <rPh sb="20" eb="22">
      <t>ヘンコウ</t>
    </rPh>
    <rPh sb="22" eb="24">
      <t>キコウ</t>
    </rPh>
    <rPh sb="24" eb="25">
      <t>ウカガ</t>
    </rPh>
    <rPh sb="26" eb="27">
      <t>オコナ</t>
    </rPh>
    <rPh sb="45" eb="47">
      <t>ヘンコウ</t>
    </rPh>
    <phoneticPr fontId="7"/>
  </si>
  <si>
    <t>変更起工伺</t>
    <phoneticPr fontId="7"/>
  </si>
  <si>
    <t>2-2</t>
    <phoneticPr fontId="5"/>
  </si>
  <si>
    <t>明細をシステムから直接印刷出来ること</t>
    <rPh sb="0" eb="2">
      <t>メイサイ</t>
    </rPh>
    <phoneticPr fontId="5"/>
  </si>
  <si>
    <t>複数の予算項目から一つの支出負担行為を行う併合支出負担行為となる起工伺いに関して、明細を出力出来ること。</t>
    <rPh sb="0" eb="2">
      <t>フクスウ</t>
    </rPh>
    <rPh sb="3" eb="5">
      <t>ヨサン</t>
    </rPh>
    <rPh sb="5" eb="7">
      <t>コウモク</t>
    </rPh>
    <rPh sb="9" eb="10">
      <t>ヒト</t>
    </rPh>
    <rPh sb="12" eb="14">
      <t>シシュツ</t>
    </rPh>
    <rPh sb="14" eb="16">
      <t>フタン</t>
    </rPh>
    <rPh sb="16" eb="18">
      <t>コウイ</t>
    </rPh>
    <rPh sb="19" eb="20">
      <t>オコナ</t>
    </rPh>
    <rPh sb="21" eb="23">
      <t>ヘイゴウ</t>
    </rPh>
    <rPh sb="23" eb="25">
      <t>シシュツ</t>
    </rPh>
    <rPh sb="25" eb="27">
      <t>フタン</t>
    </rPh>
    <rPh sb="27" eb="29">
      <t>コウイ</t>
    </rPh>
    <rPh sb="32" eb="34">
      <t>キコウ</t>
    </rPh>
    <rPh sb="34" eb="35">
      <t>ウカガ</t>
    </rPh>
    <rPh sb="37" eb="38">
      <t>カン</t>
    </rPh>
    <rPh sb="41" eb="43">
      <t>メイサイ</t>
    </rPh>
    <rPh sb="44" eb="46">
      <t>シュツリョク</t>
    </rPh>
    <rPh sb="46" eb="48">
      <t>デキ</t>
    </rPh>
    <phoneticPr fontId="5"/>
  </si>
  <si>
    <t>併合支出負担行為となる案件</t>
    <rPh sb="0" eb="2">
      <t>ヘイゴウ</t>
    </rPh>
    <rPh sb="2" eb="4">
      <t>シシュツ</t>
    </rPh>
    <rPh sb="4" eb="6">
      <t>フタン</t>
    </rPh>
    <rPh sb="6" eb="8">
      <t>コウイ</t>
    </rPh>
    <rPh sb="11" eb="13">
      <t>アンケン</t>
    </rPh>
    <phoneticPr fontId="7"/>
  </si>
  <si>
    <t>2-1-4</t>
  </si>
  <si>
    <t>2-1-3</t>
  </si>
  <si>
    <t>起工伺の契約方式</t>
    <rPh sb="0" eb="3">
      <t>キコウウカガイ</t>
    </rPh>
    <rPh sb="4" eb="8">
      <t>ケイヤクホウシキ</t>
    </rPh>
    <phoneticPr fontId="8"/>
  </si>
  <si>
    <t>2-1-2</t>
    <phoneticPr fontId="7"/>
  </si>
  <si>
    <t>当該処理ができない場合でも可とするが、その場合には「3-1契約依頼(工事・業務委託)」による処理で移管が可能であること。</t>
    <rPh sb="0" eb="2">
      <t>トウガイ</t>
    </rPh>
    <rPh sb="2" eb="4">
      <t>ショリ</t>
    </rPh>
    <rPh sb="9" eb="11">
      <t>バアイ</t>
    </rPh>
    <rPh sb="13" eb="14">
      <t>カ</t>
    </rPh>
    <rPh sb="21" eb="23">
      <t>バアイ</t>
    </rPh>
    <rPh sb="46" eb="48">
      <t>ショリ</t>
    </rPh>
    <rPh sb="49" eb="51">
      <t>イカン</t>
    </rPh>
    <rPh sb="52" eb="54">
      <t>カノウ</t>
    </rPh>
    <phoneticPr fontId="8"/>
  </si>
  <si>
    <t>「2-1起工伺」のプルダウンメニューより契約担当課への業務に移管できること。
なお、この処理を行った場合には、契約締結伺までは契約担当課以外では処理ができないようにすること。</t>
    <rPh sb="4" eb="7">
      <t>キコウウカガイ</t>
    </rPh>
    <rPh sb="44" eb="46">
      <t>ショリ</t>
    </rPh>
    <rPh sb="47" eb="48">
      <t>オコナ</t>
    </rPh>
    <rPh sb="50" eb="52">
      <t>バアイ</t>
    </rPh>
    <rPh sb="55" eb="57">
      <t>ケイヤク</t>
    </rPh>
    <rPh sb="57" eb="59">
      <t>テイケツ</t>
    </rPh>
    <rPh sb="59" eb="60">
      <t>ウカガイ</t>
    </rPh>
    <phoneticPr fontId="8"/>
  </si>
  <si>
    <t>2-1-1</t>
    <phoneticPr fontId="7"/>
  </si>
  <si>
    <t>起工伺</t>
    <phoneticPr fontId="7"/>
  </si>
  <si>
    <t>2-1</t>
    <phoneticPr fontId="7"/>
  </si>
  <si>
    <t>工事・業務委託管理</t>
    <phoneticPr fontId="7"/>
  </si>
  <si>
    <t>2</t>
    <phoneticPr fontId="5"/>
  </si>
  <si>
    <t>工事の内容、契約の内容を５回以上変更することができ、変更の履歴が記録され、それを参照できること。</t>
    <phoneticPr fontId="7"/>
  </si>
  <si>
    <t>内容修正履歴の保持</t>
    <rPh sb="0" eb="2">
      <t>ナイヨウ</t>
    </rPh>
    <rPh sb="2" eb="4">
      <t>シュウセイ</t>
    </rPh>
    <rPh sb="4" eb="6">
      <t>リレキ</t>
    </rPh>
    <rPh sb="7" eb="9">
      <t>ホジ</t>
    </rPh>
    <phoneticPr fontId="7"/>
  </si>
  <si>
    <t>1-7</t>
  </si>
  <si>
    <t>検索条件：市内業者と市外業者の区別、業種など</t>
    <phoneticPr fontId="7"/>
  </si>
  <si>
    <t>指名業者は、登録されている業者データ から検索できること</t>
    <rPh sb="6" eb="8">
      <t>トウロク</t>
    </rPh>
    <phoneticPr fontId="7"/>
  </si>
  <si>
    <t>指名業者検索・分類</t>
    <rPh sb="0" eb="2">
      <t>シメイ</t>
    </rPh>
    <rPh sb="2" eb="4">
      <t>ギョウシャ</t>
    </rPh>
    <rPh sb="4" eb="6">
      <t>ケンサク</t>
    </rPh>
    <rPh sb="7" eb="9">
      <t>ブンルイ</t>
    </rPh>
    <phoneticPr fontId="7"/>
  </si>
  <si>
    <t>1-6</t>
  </si>
  <si>
    <t>照会や書き込み等契約管理全般について解除されている者と、所属部署のみ動作可能の者、また、検索データを照会できる者と、内容を書き込みできる者。</t>
  </si>
  <si>
    <t>権限によって操作・参照できる情報の範囲が決まっていること。</t>
    <rPh sb="0" eb="2">
      <t>ケンゲン</t>
    </rPh>
    <rPh sb="6" eb="8">
      <t>ソウサ</t>
    </rPh>
    <rPh sb="9" eb="11">
      <t>サンショウ</t>
    </rPh>
    <rPh sb="14" eb="16">
      <t>ジョウホウ</t>
    </rPh>
    <phoneticPr fontId="7"/>
  </si>
  <si>
    <t>操作権限</t>
    <rPh sb="0" eb="2">
      <t>ソウサ</t>
    </rPh>
    <rPh sb="2" eb="4">
      <t>ケンゲン</t>
    </rPh>
    <phoneticPr fontId="7"/>
  </si>
  <si>
    <t>1-5</t>
    <phoneticPr fontId="8"/>
  </si>
  <si>
    <t>業務担当課以外で参照できる部署を「1-5操作権限」により追加できること。</t>
    <rPh sb="0" eb="5">
      <t>ギョウムタントウカ</t>
    </rPh>
    <rPh sb="5" eb="7">
      <t>イガイ</t>
    </rPh>
    <rPh sb="20" eb="22">
      <t>ソウサ</t>
    </rPh>
    <rPh sb="22" eb="24">
      <t>ケンゲン</t>
    </rPh>
    <rPh sb="28" eb="30">
      <t>ツイカ</t>
    </rPh>
    <phoneticPr fontId="8"/>
  </si>
  <si>
    <t>契約前の段階では、指名業者や工事・業務の内容が業務担当課以外では参照できないこと</t>
    <rPh sb="28" eb="30">
      <t>イガイ</t>
    </rPh>
    <rPh sb="32" eb="34">
      <t>サンショウ</t>
    </rPh>
    <phoneticPr fontId="7"/>
  </si>
  <si>
    <t>情報秘匿性</t>
    <rPh sb="0" eb="2">
      <t>ジョウホウ</t>
    </rPh>
    <rPh sb="2" eb="5">
      <t>ヒトクセイ</t>
    </rPh>
    <phoneticPr fontId="7"/>
  </si>
  <si>
    <t>入札が｢不調｣、「不落」等となった場合に､起工伺～入札執行伺～契約締結～負担行為について、履歴を保持する機能を設けるか、又は取消作業を行えること。</t>
    <rPh sb="9" eb="11">
      <t>フラク</t>
    </rPh>
    <rPh sb="12" eb="13">
      <t>トウ</t>
    </rPh>
    <rPh sb="25" eb="30">
      <t>ニュウサツシッコウウカガイ</t>
    </rPh>
    <rPh sb="31" eb="35">
      <t>ケイヤクテイケツ</t>
    </rPh>
    <rPh sb="36" eb="40">
      <t>フタンコウイ</t>
    </rPh>
    <rPh sb="45" eb="47">
      <t>リレキ</t>
    </rPh>
    <rPh sb="48" eb="50">
      <t>ホジ</t>
    </rPh>
    <rPh sb="52" eb="54">
      <t>キノウ</t>
    </rPh>
    <rPh sb="55" eb="56">
      <t>モウ</t>
    </rPh>
    <rPh sb="60" eb="61">
      <t>マタ</t>
    </rPh>
    <rPh sb="62" eb="64">
      <t>トリケシ</t>
    </rPh>
    <rPh sb="64" eb="66">
      <t>サギョウ</t>
    </rPh>
    <phoneticPr fontId="8"/>
  </si>
  <si>
    <t>一旦入力した契約案件が削除可能であること。</t>
  </si>
  <si>
    <t>契約案件の削除処理</t>
    <rPh sb="0" eb="2">
      <t>ケイヤク</t>
    </rPh>
    <rPh sb="2" eb="4">
      <t>アンケン</t>
    </rPh>
    <rPh sb="5" eb="7">
      <t>サクジョ</t>
    </rPh>
    <rPh sb="7" eb="9">
      <t>ショリ</t>
    </rPh>
    <phoneticPr fontId="7"/>
  </si>
  <si>
    <t>水道や市立大曲病院など企業会計については、財務会計での支払処理しないことによるもの。</t>
    <rPh sb="29" eb="31">
      <t>ショリ</t>
    </rPh>
    <phoneticPr fontId="8"/>
  </si>
  <si>
    <t>システム運用の柔軟性</t>
    <rPh sb="4" eb="6">
      <t>ウンヨウ</t>
    </rPh>
    <rPh sb="7" eb="10">
      <t>ジュウナンセイ</t>
    </rPh>
    <phoneticPr fontId="3"/>
  </si>
  <si>
    <t>1-2</t>
    <phoneticPr fontId="7"/>
  </si>
  <si>
    <t>担当者によって、指名通知書、契約書等に設定した契約者名の表記を判別できること。</t>
    <rPh sb="0" eb="3">
      <t>タントウシャ</t>
    </rPh>
    <rPh sb="17" eb="18">
      <t>ナド</t>
    </rPh>
    <rPh sb="28" eb="30">
      <t>ヒョウキ</t>
    </rPh>
    <rPh sb="31" eb="33">
      <t>ハンベツ</t>
    </rPh>
    <phoneticPr fontId="8"/>
  </si>
  <si>
    <t>担当者による契約者名の設定</t>
    <rPh sb="0" eb="3">
      <t>タントウシャ</t>
    </rPh>
    <rPh sb="6" eb="8">
      <t>ケイヤク</t>
    </rPh>
    <rPh sb="8" eb="9">
      <t>シャ</t>
    </rPh>
    <rPh sb="9" eb="10">
      <t>メイ</t>
    </rPh>
    <rPh sb="11" eb="13">
      <t>セッテイ</t>
    </rPh>
    <phoneticPr fontId="8"/>
  </si>
  <si>
    <t>1-1-1</t>
    <phoneticPr fontId="8"/>
  </si>
  <si>
    <t>契約者名について、大仙市長名以外の様式も使用出来ること</t>
    <rPh sb="0" eb="3">
      <t>ケイヤクシャ</t>
    </rPh>
    <rPh sb="3" eb="4">
      <t>メイ</t>
    </rPh>
    <rPh sb="9" eb="11">
      <t>ダイセン</t>
    </rPh>
    <rPh sb="11" eb="12">
      <t>シ</t>
    </rPh>
    <rPh sb="12" eb="13">
      <t>チョウ</t>
    </rPh>
    <rPh sb="13" eb="14">
      <t>メイ</t>
    </rPh>
    <rPh sb="14" eb="16">
      <t>イガイ</t>
    </rPh>
    <rPh sb="17" eb="19">
      <t>ヨウシキ</t>
    </rPh>
    <rPh sb="20" eb="22">
      <t>シヨウ</t>
    </rPh>
    <rPh sb="22" eb="24">
      <t>デキ</t>
    </rPh>
    <phoneticPr fontId="7"/>
  </si>
  <si>
    <t>契約者名</t>
    <rPh sb="0" eb="3">
      <t>ケイヤクシャ</t>
    </rPh>
    <rPh sb="3" eb="4">
      <t>メイ</t>
    </rPh>
    <phoneticPr fontId="7"/>
  </si>
  <si>
    <t>全体機能</t>
    <phoneticPr fontId="7"/>
  </si>
  <si>
    <t>財務会計システム</t>
    <rPh sb="0" eb="2">
      <t>ザイム</t>
    </rPh>
    <rPh sb="2" eb="4">
      <t>カイケイ</t>
    </rPh>
    <phoneticPr fontId="3"/>
  </si>
  <si>
    <t>契約管理</t>
    <rPh sb="0" eb="2">
      <t>ケイヤク</t>
    </rPh>
    <rPh sb="2" eb="4">
      <t>カンリ</t>
    </rPh>
    <phoneticPr fontId="3"/>
  </si>
  <si>
    <t>財務予算編成・管理</t>
    <rPh sb="0" eb="2">
      <t>ザイム</t>
    </rPh>
    <rPh sb="2" eb="4">
      <t>ヨサン</t>
    </rPh>
    <rPh sb="4" eb="6">
      <t>ヘンセイ</t>
    </rPh>
    <rPh sb="7" eb="9">
      <t>カンリ</t>
    </rPh>
    <phoneticPr fontId="3"/>
  </si>
  <si>
    <t>予算照会</t>
    <phoneticPr fontId="3"/>
  </si>
  <si>
    <t>各担当課にて、予算の執行状況、運用状況、履歴の照会・検索が出来、一覧の表示・出力機能を持つこと。</t>
    <rPh sb="0" eb="4">
      <t>カクタントウカ</t>
    </rPh>
    <rPh sb="7" eb="9">
      <t>ヨサン</t>
    </rPh>
    <rPh sb="10" eb="12">
      <t>シッコウ</t>
    </rPh>
    <rPh sb="12" eb="14">
      <t>ジョウキョウ</t>
    </rPh>
    <rPh sb="15" eb="17">
      <t>ウンヨウ</t>
    </rPh>
    <rPh sb="17" eb="19">
      <t>ジョウキョウ</t>
    </rPh>
    <rPh sb="20" eb="22">
      <t>リレキ</t>
    </rPh>
    <rPh sb="23" eb="25">
      <t>ショウカイ</t>
    </rPh>
    <rPh sb="26" eb="28">
      <t>ケンサク</t>
    </rPh>
    <rPh sb="29" eb="31">
      <t>デキ</t>
    </rPh>
    <rPh sb="32" eb="34">
      <t>イチラン</t>
    </rPh>
    <rPh sb="35" eb="37">
      <t>ヒョウジ</t>
    </rPh>
    <rPh sb="38" eb="40">
      <t>シュツリョク</t>
    </rPh>
    <rPh sb="40" eb="42">
      <t>キノウ</t>
    </rPh>
    <rPh sb="43" eb="44">
      <t>モ</t>
    </rPh>
    <phoneticPr fontId="5"/>
  </si>
  <si>
    <t>所管を超えて照会する場合（他課の予算執行）もあるため、権限設定等その対応が別途可能であること。</t>
    <rPh sb="0" eb="2">
      <t>ショカン</t>
    </rPh>
    <rPh sb="3" eb="4">
      <t>コ</t>
    </rPh>
    <rPh sb="6" eb="8">
      <t>ショウカイ</t>
    </rPh>
    <rPh sb="10" eb="12">
      <t>バアイ</t>
    </rPh>
    <rPh sb="13" eb="14">
      <t>ホカ</t>
    </rPh>
    <rPh sb="14" eb="15">
      <t>カ</t>
    </rPh>
    <rPh sb="16" eb="18">
      <t>ヨサン</t>
    </rPh>
    <rPh sb="18" eb="20">
      <t>シッコウ</t>
    </rPh>
    <rPh sb="27" eb="29">
      <t>ケンゲン</t>
    </rPh>
    <rPh sb="29" eb="31">
      <t>セッテイ</t>
    </rPh>
    <rPh sb="31" eb="32">
      <t>トウ</t>
    </rPh>
    <rPh sb="34" eb="36">
      <t>タイオウ</t>
    </rPh>
    <rPh sb="37" eb="39">
      <t>ベット</t>
    </rPh>
    <rPh sb="39" eb="41">
      <t>カノウ</t>
    </rPh>
    <phoneticPr fontId="8"/>
  </si>
  <si>
    <t>予算見積</t>
    <phoneticPr fontId="3"/>
  </si>
  <si>
    <t>歳入予算、歳出予算共に、当初予算、補正予算の入力が出来ること。</t>
    <phoneticPr fontId="5"/>
  </si>
  <si>
    <t>2-2</t>
    <phoneticPr fontId="4"/>
  </si>
  <si>
    <t>入力機能</t>
    <rPh sb="0" eb="2">
      <t>ニュウリョク</t>
    </rPh>
    <rPh sb="2" eb="4">
      <t>キノウ</t>
    </rPh>
    <phoneticPr fontId="4"/>
  </si>
  <si>
    <t>2-2-1</t>
    <phoneticPr fontId="4"/>
  </si>
  <si>
    <t>前年度予算の参照</t>
    <rPh sb="0" eb="3">
      <t>ゼンネンド</t>
    </rPh>
    <rPh sb="3" eb="5">
      <t>ヨサン</t>
    </rPh>
    <rPh sb="6" eb="8">
      <t>サンショウ</t>
    </rPh>
    <phoneticPr fontId="4"/>
  </si>
  <si>
    <t>当初予算要求入力の開始時に、前年度当初予算要求を流用して必要修正部分のみ入力で対応できること。</t>
    <rPh sb="0" eb="2">
      <t>トウショ</t>
    </rPh>
    <rPh sb="2" eb="4">
      <t>ヨサン</t>
    </rPh>
    <rPh sb="4" eb="6">
      <t>ヨウキュウ</t>
    </rPh>
    <rPh sb="6" eb="8">
      <t>ニュウリョク</t>
    </rPh>
    <rPh sb="9" eb="11">
      <t>カイシ</t>
    </rPh>
    <rPh sb="11" eb="12">
      <t>ジ</t>
    </rPh>
    <rPh sb="14" eb="17">
      <t>ゼンネンド</t>
    </rPh>
    <rPh sb="17" eb="19">
      <t>トウショ</t>
    </rPh>
    <rPh sb="19" eb="21">
      <t>ヨサン</t>
    </rPh>
    <rPh sb="21" eb="23">
      <t>ヨウキュウ</t>
    </rPh>
    <rPh sb="24" eb="26">
      <t>リュウヨウ</t>
    </rPh>
    <rPh sb="28" eb="30">
      <t>ヒツヨウ</t>
    </rPh>
    <rPh sb="30" eb="32">
      <t>シュウセイ</t>
    </rPh>
    <rPh sb="32" eb="34">
      <t>ブブン</t>
    </rPh>
    <rPh sb="36" eb="38">
      <t>ニュウリョク</t>
    </rPh>
    <rPh sb="39" eb="41">
      <t>タイオウ</t>
    </rPh>
    <phoneticPr fontId="4"/>
  </si>
  <si>
    <t>2-2-2</t>
    <phoneticPr fontId="4"/>
  </si>
  <si>
    <t>コメント行における自動演算機能</t>
    <rPh sb="4" eb="5">
      <t>ギョウ</t>
    </rPh>
    <rPh sb="9" eb="11">
      <t>ジドウ</t>
    </rPh>
    <rPh sb="11" eb="13">
      <t>エンザン</t>
    </rPh>
    <rPh sb="13" eb="15">
      <t>キノウ</t>
    </rPh>
    <phoneticPr fontId="4"/>
  </si>
  <si>
    <t>コメント行に記入する文字列を解析し、積算額を自動計算した結果を入力値に反映出来ること。積算式は文字、数字、演算子「()+-*/」を使用し四則演算が可能なものとする。なお、コメント行であるため、積算せずに説明文等とすることも可能とする。</t>
    <rPh sb="4" eb="5">
      <t>ギョウ</t>
    </rPh>
    <rPh sb="6" eb="8">
      <t>キニュウ</t>
    </rPh>
    <rPh sb="10" eb="13">
      <t>モジレツ</t>
    </rPh>
    <rPh sb="14" eb="16">
      <t>カイセキ</t>
    </rPh>
    <rPh sb="18" eb="20">
      <t>セキサン</t>
    </rPh>
    <rPh sb="20" eb="21">
      <t>ガク</t>
    </rPh>
    <rPh sb="22" eb="24">
      <t>ジドウ</t>
    </rPh>
    <rPh sb="24" eb="26">
      <t>ケイサン</t>
    </rPh>
    <rPh sb="28" eb="30">
      <t>ケッカ</t>
    </rPh>
    <rPh sb="31" eb="34">
      <t>ニュウリョクチ</t>
    </rPh>
    <rPh sb="35" eb="37">
      <t>ハンエイ</t>
    </rPh>
    <rPh sb="37" eb="39">
      <t>デキ</t>
    </rPh>
    <rPh sb="65" eb="67">
      <t>シヨウ</t>
    </rPh>
    <rPh sb="68" eb="70">
      <t>シソク</t>
    </rPh>
    <rPh sb="70" eb="72">
      <t>エンザン</t>
    </rPh>
    <rPh sb="73" eb="75">
      <t>カノウ</t>
    </rPh>
    <rPh sb="96" eb="98">
      <t>セキサン</t>
    </rPh>
    <phoneticPr fontId="4"/>
  </si>
  <si>
    <t>演算式は全角・半角の区別なく処理され、数値におけるカンマ区切り(1,000円等)にも対応出来ること。</t>
    <rPh sb="19" eb="21">
      <t>スウチ</t>
    </rPh>
    <rPh sb="28" eb="30">
      <t>クギ</t>
    </rPh>
    <rPh sb="37" eb="38">
      <t>エン</t>
    </rPh>
    <rPh sb="38" eb="39">
      <t>ナド</t>
    </rPh>
    <rPh sb="42" eb="44">
      <t>タイオウ</t>
    </rPh>
    <rPh sb="44" eb="46">
      <t>デキ</t>
    </rPh>
    <phoneticPr fontId="4"/>
  </si>
  <si>
    <t>2-2-3</t>
  </si>
  <si>
    <t>要求額の端数処理</t>
    <rPh sb="0" eb="2">
      <t>ヨウキュウ</t>
    </rPh>
    <rPh sb="2" eb="3">
      <t>ガク</t>
    </rPh>
    <rPh sb="4" eb="6">
      <t>ハスウ</t>
    </rPh>
    <rPh sb="6" eb="8">
      <t>ショリ</t>
    </rPh>
    <phoneticPr fontId="8"/>
  </si>
  <si>
    <t>入力された積算根拠の金額を積み上げ、科目の末端単位で予算額を千円単位で計上できること。積算根拠の金額を積み上げた結果、歳入は切り捨て、歳出は切り上げにて千円未満の端数を自動調整できること。</t>
    <phoneticPr fontId="8"/>
  </si>
  <si>
    <t>2-2-4</t>
    <phoneticPr fontId="4"/>
  </si>
  <si>
    <t>単価契約物品の積算処理</t>
    <rPh sb="0" eb="2">
      <t>タンカ</t>
    </rPh>
    <rPh sb="2" eb="4">
      <t>ケイヤク</t>
    </rPh>
    <rPh sb="4" eb="6">
      <t>ブッピン</t>
    </rPh>
    <rPh sb="7" eb="9">
      <t>セキサン</t>
    </rPh>
    <rPh sb="9" eb="11">
      <t>ショリ</t>
    </rPh>
    <phoneticPr fontId="4"/>
  </si>
  <si>
    <t>積算式を入力する他に、単価契約物品については、品名を選択し、数量を指定することで積算可能な仕組みがあること。</t>
    <rPh sb="0" eb="2">
      <t>セキサン</t>
    </rPh>
    <rPh sb="2" eb="3">
      <t>シキ</t>
    </rPh>
    <rPh sb="4" eb="9">
      <t>ニュウリョクスルホカ</t>
    </rPh>
    <rPh sb="11" eb="13">
      <t>タンカ</t>
    </rPh>
    <rPh sb="13" eb="15">
      <t>ケイヤク</t>
    </rPh>
    <rPh sb="15" eb="17">
      <t>ブッピン</t>
    </rPh>
    <rPh sb="23" eb="25">
      <t>ヒンメイ</t>
    </rPh>
    <rPh sb="26" eb="28">
      <t>センタク</t>
    </rPh>
    <rPh sb="30" eb="32">
      <t>スウリョウ</t>
    </rPh>
    <rPh sb="33" eb="35">
      <t>シテイ</t>
    </rPh>
    <rPh sb="40" eb="42">
      <t>セキサン</t>
    </rPh>
    <rPh sb="42" eb="44">
      <t>カノウ</t>
    </rPh>
    <rPh sb="45" eb="47">
      <t>シク</t>
    </rPh>
    <phoneticPr fontId="4"/>
  </si>
  <si>
    <t>2-2-5</t>
  </si>
  <si>
    <t>事業情報の入力</t>
    <rPh sb="0" eb="2">
      <t>ジギョウ</t>
    </rPh>
    <rPh sb="2" eb="4">
      <t>ジョウホウ</t>
    </rPh>
    <rPh sb="5" eb="7">
      <t>ニュウリョク</t>
    </rPh>
    <phoneticPr fontId="8"/>
  </si>
  <si>
    <t>事業毎に事業概要情報の入力ができること。
事業概要情報は、前年度に登録されている情報をそのまま利用でき、必要に応じて修正できること。</t>
    <phoneticPr fontId="8"/>
  </si>
  <si>
    <t>2-2-6</t>
    <phoneticPr fontId="8"/>
  </si>
  <si>
    <t>一般財源予算額の配当</t>
    <rPh sb="0" eb="4">
      <t>イッパンザイゲン</t>
    </rPh>
    <rPh sb="4" eb="7">
      <t>ヨサンガク</t>
    </rPh>
    <rPh sb="8" eb="10">
      <t>ハイトウ</t>
    </rPh>
    <phoneticPr fontId="8"/>
  </si>
  <si>
    <t>各部局、各課で予算要求できる一般財源額を財政課で設定することができる。</t>
    <rPh sb="0" eb="3">
      <t>カクブキョク</t>
    </rPh>
    <rPh sb="4" eb="6">
      <t>カクカ</t>
    </rPh>
    <rPh sb="7" eb="11">
      <t>ヨサンヨウキュウ</t>
    </rPh>
    <rPh sb="14" eb="18">
      <t>イッパンザイゲン</t>
    </rPh>
    <rPh sb="18" eb="19">
      <t>ガク</t>
    </rPh>
    <rPh sb="20" eb="23">
      <t>ザイセイカ</t>
    </rPh>
    <rPh sb="24" eb="26">
      <t>セッテイ</t>
    </rPh>
    <phoneticPr fontId="8"/>
  </si>
  <si>
    <t>編成管理</t>
    <phoneticPr fontId="3"/>
  </si>
  <si>
    <t>3-1</t>
    <phoneticPr fontId="4"/>
  </si>
  <si>
    <t>繰越予算処理</t>
    <rPh sb="0" eb="1">
      <t>クリコシ</t>
    </rPh>
    <rPh sb="1" eb="3">
      <t>ヨサン</t>
    </rPh>
    <rPh sb="3" eb="5">
      <t>ショリ</t>
    </rPh>
    <phoneticPr fontId="4"/>
  </si>
  <si>
    <t>繰越予算については逓次繰越、繰越明許、事故繰越別に登録できること。</t>
    <rPh sb="25" eb="27">
      <t>トウロク</t>
    </rPh>
    <phoneticPr fontId="4"/>
  </si>
  <si>
    <t>「現年」で更新しようとした場合、アラートを発出すること。</t>
    <phoneticPr fontId="5"/>
  </si>
  <si>
    <t>3-2</t>
    <phoneticPr fontId="3"/>
  </si>
  <si>
    <t>予算分析登録</t>
  </si>
  <si>
    <t>科目および事業コードに対して各種統計区分を付加し、予算に関する各種分析を行う。</t>
    <phoneticPr fontId="4"/>
  </si>
  <si>
    <t>予算分析用語登録</t>
  </si>
  <si>
    <t>予算分析用語を登録し、予算編成時に利用する。</t>
    <rPh sb="7" eb="9">
      <t>トウロク</t>
    </rPh>
    <rPh sb="15" eb="16">
      <t>ジ</t>
    </rPh>
    <rPh sb="17" eb="19">
      <t>リヨウ</t>
    </rPh>
    <phoneticPr fontId="4"/>
  </si>
  <si>
    <t>「臨時・経常区分」、「財源区分」、「性質別区分」、「目的別区分」などを使用している。</t>
    <rPh sb="35" eb="37">
      <t>シヨウ</t>
    </rPh>
    <phoneticPr fontId="5"/>
  </si>
  <si>
    <t>予算分析一括処理</t>
  </si>
  <si>
    <t>予算分析の結果を各業務に反映する。</t>
    <rPh sb="5" eb="7">
      <t>ケッカ</t>
    </rPh>
    <rPh sb="8" eb="11">
      <t>カクギョウム</t>
    </rPh>
    <rPh sb="12" eb="14">
      <t>ハンエイ</t>
    </rPh>
    <phoneticPr fontId="4"/>
  </si>
  <si>
    <t>財政課にて、予算分析マスタの内容を、歳入見積、予算充当、性質充当または事業見積、歳出見積、予算性質に反映する。</t>
    <phoneticPr fontId="4"/>
  </si>
  <si>
    <t>進捗登録</t>
  </si>
  <si>
    <t>財政課にて、進捗区分を設定する。</t>
    <phoneticPr fontId="4"/>
  </si>
  <si>
    <t>補正区分の扱い</t>
    <rPh sb="5" eb="6">
      <t>アツカ</t>
    </rPh>
    <phoneticPr fontId="5"/>
  </si>
  <si>
    <t>財政課にて、補正区分情報の登録を行う。</t>
    <phoneticPr fontId="3"/>
  </si>
  <si>
    <t>予算執行ﾃﾞｰﾀ移行</t>
    <rPh sb="8" eb="10">
      <t>イコウ</t>
    </rPh>
    <phoneticPr fontId="3"/>
  </si>
  <si>
    <t>財政課にて、指定した当初補正区分の予算編成データを、予算執行側へ移行する。</t>
    <phoneticPr fontId="3"/>
  </si>
  <si>
    <t>予算執行ﾃﾞｰﾀ取込反映</t>
    <phoneticPr fontId="3"/>
  </si>
  <si>
    <t>財政課にて、予算執行データの取込を行う。</t>
    <rPh sb="17" eb="18">
      <t>オコナ</t>
    </rPh>
    <phoneticPr fontId="3"/>
  </si>
  <si>
    <t>3-9</t>
  </si>
  <si>
    <t>債務負担行為登録・管理</t>
    <rPh sb="0" eb="2">
      <t>サイム</t>
    </rPh>
    <rPh sb="2" eb="4">
      <t>フタン</t>
    </rPh>
    <rPh sb="4" eb="6">
      <t>コウイ</t>
    </rPh>
    <rPh sb="6" eb="8">
      <t>トウロク</t>
    </rPh>
    <rPh sb="9" eb="11">
      <t>カンリ</t>
    </rPh>
    <phoneticPr fontId="8"/>
  </si>
  <si>
    <t>財政課で債務負担額の登録、管理を行う。</t>
    <rPh sb="0" eb="2">
      <t>ザイセイ</t>
    </rPh>
    <rPh sb="2" eb="3">
      <t>カ</t>
    </rPh>
    <rPh sb="4" eb="6">
      <t>サイム</t>
    </rPh>
    <rPh sb="6" eb="8">
      <t>フタン</t>
    </rPh>
    <rPh sb="8" eb="9">
      <t>ガク</t>
    </rPh>
    <rPh sb="10" eb="12">
      <t>トウロク</t>
    </rPh>
    <rPh sb="13" eb="15">
      <t>カンリ</t>
    </rPh>
    <rPh sb="16" eb="17">
      <t>オコナ</t>
    </rPh>
    <phoneticPr fontId="8"/>
  </si>
  <si>
    <t>C</t>
    <phoneticPr fontId="8"/>
  </si>
  <si>
    <t>継続費登録・管理</t>
    <rPh sb="0" eb="2">
      <t>ケイゾク</t>
    </rPh>
    <rPh sb="2" eb="3">
      <t>ヒ</t>
    </rPh>
    <rPh sb="3" eb="5">
      <t>トウロク</t>
    </rPh>
    <rPh sb="6" eb="8">
      <t>カンリ</t>
    </rPh>
    <phoneticPr fontId="8"/>
  </si>
  <si>
    <t>財政課で継続費の登録、管理を行う。</t>
    <rPh sb="0" eb="2">
      <t>ザイセイ</t>
    </rPh>
    <rPh sb="2" eb="3">
      <t>カ</t>
    </rPh>
    <rPh sb="4" eb="6">
      <t>ケイゾク</t>
    </rPh>
    <rPh sb="6" eb="7">
      <t>ヒ</t>
    </rPh>
    <rPh sb="8" eb="10">
      <t>トウロク</t>
    </rPh>
    <rPh sb="11" eb="13">
      <t>カンリ</t>
    </rPh>
    <rPh sb="14" eb="15">
      <t>オコナ</t>
    </rPh>
    <phoneticPr fontId="8"/>
  </si>
  <si>
    <t>補正予算入力等</t>
    <rPh sb="0" eb="4">
      <t>ホセイヨサン</t>
    </rPh>
    <rPh sb="4" eb="6">
      <t>ニュウリョク</t>
    </rPh>
    <rPh sb="6" eb="7">
      <t>トウ</t>
    </rPh>
    <phoneticPr fontId="3"/>
  </si>
  <si>
    <t>補正予算編成では、当初予算編成と同様に要求・査定・予算書作成までの対応ができること。</t>
    <phoneticPr fontId="8"/>
  </si>
  <si>
    <t>3-11-1</t>
    <phoneticPr fontId="8"/>
  </si>
  <si>
    <t>補正予算入力等</t>
    <phoneticPr fontId="8"/>
  </si>
  <si>
    <t>補正予算要求入力時に予算がゼロの科目より減額できないものであること。また予算があったとしても、要求入力によりマイナスにならないようになっていること。</t>
    <phoneticPr fontId="8"/>
  </si>
  <si>
    <t>補正ﾃﾞｰﾀ作成</t>
    <phoneticPr fontId="3"/>
  </si>
  <si>
    <t>財政課にて、補正予算編成を行うにあたっての準備処理として、年度現計データより補正データの作成処理を行う。</t>
    <phoneticPr fontId="5"/>
  </si>
  <si>
    <t>3-12</t>
  </si>
  <si>
    <t>補正前額反映処理</t>
    <phoneticPr fontId="3"/>
  </si>
  <si>
    <t>補正前額の修正が行える。</t>
    <rPh sb="0" eb="2">
      <t>ホセイ</t>
    </rPh>
    <rPh sb="2" eb="3">
      <t>マエ</t>
    </rPh>
    <rPh sb="3" eb="4">
      <t>ガク</t>
    </rPh>
    <rPh sb="5" eb="7">
      <t>シュウセイ</t>
    </rPh>
    <rPh sb="8" eb="9">
      <t>オコナ</t>
    </rPh>
    <phoneticPr fontId="3"/>
  </si>
  <si>
    <t>財政課にて、補正予算を割り込み作成する場合、予算補正前額の修正を行うことができる。</t>
    <rPh sb="24" eb="26">
      <t>ホセイ</t>
    </rPh>
    <phoneticPr fontId="3"/>
  </si>
  <si>
    <t>3-13</t>
  </si>
  <si>
    <t>年度移行</t>
    <phoneticPr fontId="3"/>
  </si>
  <si>
    <t>年度移行・年度削除機能があること。</t>
    <rPh sb="0" eb="2">
      <t>ネンド</t>
    </rPh>
    <rPh sb="2" eb="4">
      <t>イコウ</t>
    </rPh>
    <rPh sb="5" eb="6">
      <t>ネン</t>
    </rPh>
    <rPh sb="6" eb="7">
      <t>ド</t>
    </rPh>
    <rPh sb="7" eb="9">
      <t>サクジョ</t>
    </rPh>
    <rPh sb="9" eb="11">
      <t>キノウ</t>
    </rPh>
    <phoneticPr fontId="3"/>
  </si>
  <si>
    <t>財政課にて、年度移行を行う。
年度削除がＳＥ対応の場合は対応しているものとするが、備考欄に記載すること。</t>
    <rPh sb="11" eb="12">
      <t>オコナ</t>
    </rPh>
    <rPh sb="22" eb="24">
      <t>タイオウ</t>
    </rPh>
    <rPh sb="25" eb="27">
      <t>バアイ</t>
    </rPh>
    <rPh sb="28" eb="30">
      <t>タイオウ</t>
    </rPh>
    <rPh sb="41" eb="43">
      <t>ビコウ</t>
    </rPh>
    <rPh sb="43" eb="44">
      <t>ラン</t>
    </rPh>
    <rPh sb="45" eb="47">
      <t>キサイ</t>
    </rPh>
    <phoneticPr fontId="3"/>
  </si>
  <si>
    <t>3-14</t>
  </si>
  <si>
    <t>移行処理</t>
    <rPh sb="2" eb="4">
      <t>ショリ</t>
    </rPh>
    <phoneticPr fontId="3"/>
  </si>
  <si>
    <t>財政課にて、歳入及び歳出予算の移行データの取込を行い、反映させる。</t>
    <rPh sb="27" eb="29">
      <t>ハンエイ</t>
    </rPh>
    <phoneticPr fontId="3"/>
  </si>
  <si>
    <t>反映前の確認処理がある事。</t>
    <rPh sb="0" eb="2">
      <t>ハンエイ</t>
    </rPh>
    <rPh sb="2" eb="3">
      <t>マエ</t>
    </rPh>
    <rPh sb="4" eb="6">
      <t>カクニン</t>
    </rPh>
    <rPh sb="6" eb="8">
      <t>ショリ</t>
    </rPh>
    <rPh sb="11" eb="12">
      <t>コト</t>
    </rPh>
    <phoneticPr fontId="5"/>
  </si>
  <si>
    <t>3-15</t>
  </si>
  <si>
    <t>機構改革処理</t>
    <phoneticPr fontId="3"/>
  </si>
  <si>
    <t>機構改革に対応出来ること。機構改革マスタを作成し、財務処理担当課の移管情報を管理・反映する等の機能を有すること。</t>
    <rPh sb="0" eb="2">
      <t>キコウ</t>
    </rPh>
    <rPh sb="2" eb="4">
      <t>カイカク</t>
    </rPh>
    <rPh sb="5" eb="7">
      <t>タイオウ</t>
    </rPh>
    <rPh sb="7" eb="9">
      <t>デキ</t>
    </rPh>
    <rPh sb="13" eb="15">
      <t>キコウ</t>
    </rPh>
    <rPh sb="15" eb="17">
      <t>カイカク</t>
    </rPh>
    <rPh sb="21" eb="23">
      <t>サクセイ</t>
    </rPh>
    <rPh sb="25" eb="27">
      <t>ザイム</t>
    </rPh>
    <rPh sb="27" eb="29">
      <t>ショリ</t>
    </rPh>
    <rPh sb="29" eb="32">
      <t>タントウカ</t>
    </rPh>
    <rPh sb="33" eb="35">
      <t>イカン</t>
    </rPh>
    <rPh sb="35" eb="37">
      <t>ジョウホウ</t>
    </rPh>
    <rPh sb="38" eb="40">
      <t>カンリ</t>
    </rPh>
    <rPh sb="41" eb="43">
      <t>ハンエイ</t>
    </rPh>
    <rPh sb="45" eb="46">
      <t>ナド</t>
    </rPh>
    <rPh sb="47" eb="49">
      <t>キノウ</t>
    </rPh>
    <rPh sb="50" eb="51">
      <t>ユウ</t>
    </rPh>
    <phoneticPr fontId="3"/>
  </si>
  <si>
    <t>機構登録時、「所属」が標準権限機構に初期値として、入力されていること。</t>
    <phoneticPr fontId="5"/>
  </si>
  <si>
    <t>予算登録</t>
    <phoneticPr fontId="3"/>
  </si>
  <si>
    <t>4-1</t>
    <phoneticPr fontId="4"/>
  </si>
  <si>
    <t>予算分類</t>
    <rPh sb="0" eb="2">
      <t>ヨサン</t>
    </rPh>
    <rPh sb="2" eb="4">
      <t>ブンルイ</t>
    </rPh>
    <phoneticPr fontId="4"/>
  </si>
  <si>
    <t>予算の分類について11項目以上設定出来ること。</t>
    <rPh sb="0" eb="2">
      <t>ヨサン</t>
    </rPh>
    <rPh sb="3" eb="5">
      <t>ブンルイ</t>
    </rPh>
    <rPh sb="11" eb="13">
      <t>コウモク</t>
    </rPh>
    <rPh sb="13" eb="15">
      <t>イジョウ</t>
    </rPh>
    <rPh sb="15" eb="17">
      <t>セッテイ</t>
    </rPh>
    <rPh sb="17" eb="19">
      <t>デキ</t>
    </rPh>
    <phoneticPr fontId="4"/>
  </si>
  <si>
    <t>予算の分類は「会計」「事業番号」「款」「項」「目」「事業」「節」「細節」「細々節」「節内訳番号」があり、財政課において「性質」の分類を行っている。細節単位で入力できること。</t>
    <rPh sb="0" eb="2">
      <t>ヨサン</t>
    </rPh>
    <rPh sb="3" eb="5">
      <t>ブンルイ</t>
    </rPh>
    <rPh sb="7" eb="9">
      <t>カイケイ</t>
    </rPh>
    <rPh sb="11" eb="13">
      <t>ジギョウ</t>
    </rPh>
    <rPh sb="13" eb="15">
      <t>バンゴウ</t>
    </rPh>
    <rPh sb="17" eb="18">
      <t>カン</t>
    </rPh>
    <rPh sb="20" eb="21">
      <t>コウ</t>
    </rPh>
    <rPh sb="23" eb="24">
      <t>メ</t>
    </rPh>
    <rPh sb="26" eb="28">
      <t>ジギョウ</t>
    </rPh>
    <rPh sb="30" eb="31">
      <t>セツ</t>
    </rPh>
    <rPh sb="33" eb="35">
      <t>サイセツ</t>
    </rPh>
    <rPh sb="37" eb="39">
      <t>ホソボソ</t>
    </rPh>
    <rPh sb="39" eb="40">
      <t>セツ</t>
    </rPh>
    <rPh sb="42" eb="43">
      <t>セツ</t>
    </rPh>
    <rPh sb="43" eb="45">
      <t>ウチワケ</t>
    </rPh>
    <rPh sb="45" eb="47">
      <t>バンゴウ</t>
    </rPh>
    <rPh sb="52" eb="55">
      <t>ザイセイカ</t>
    </rPh>
    <rPh sb="60" eb="62">
      <t>セイシツ</t>
    </rPh>
    <rPh sb="64" eb="66">
      <t>ブンルイ</t>
    </rPh>
    <rPh sb="67" eb="68">
      <t>オコナ</t>
    </rPh>
    <rPh sb="73" eb="75">
      <t>サイセツ</t>
    </rPh>
    <rPh sb="75" eb="77">
      <t>タンイ</t>
    </rPh>
    <rPh sb="78" eb="80">
      <t>ニュウリョク</t>
    </rPh>
    <phoneticPr fontId="4"/>
  </si>
  <si>
    <t>4-2</t>
    <phoneticPr fontId="4"/>
  </si>
  <si>
    <t>予算科目新設・改廃処理</t>
    <rPh sb="0" eb="1">
      <t>ヨサン</t>
    </rPh>
    <rPh sb="1" eb="3">
      <t>カモク</t>
    </rPh>
    <rPh sb="3" eb="5">
      <t>シンセツ</t>
    </rPh>
    <rPh sb="6" eb="8">
      <t>カイハイ</t>
    </rPh>
    <rPh sb="8" eb="10">
      <t>ショリ</t>
    </rPh>
    <phoneticPr fontId="4"/>
  </si>
  <si>
    <t>科目の新設改廃に対し、前年度データ等の移行が容易にでき、経年比較も可能であること。また、科目の追加、並べ換えの処理が可能であること。科目の修正は履歴として保持し、名称の修正は過年度の情報に影響を与えないこと。</t>
    <rPh sb="55" eb="57">
      <t>ショリ</t>
    </rPh>
    <rPh sb="58" eb="60">
      <t>カノウ</t>
    </rPh>
    <rPh sb="66" eb="68">
      <t>カモク</t>
    </rPh>
    <rPh sb="69" eb="71">
      <t>シュウセイ</t>
    </rPh>
    <rPh sb="72" eb="74">
      <t>リレキ</t>
    </rPh>
    <rPh sb="77" eb="79">
      <t>ホジ</t>
    </rPh>
    <rPh sb="81" eb="83">
      <t>メイショウ</t>
    </rPh>
    <rPh sb="84" eb="86">
      <t>シュウセイ</t>
    </rPh>
    <rPh sb="87" eb="90">
      <t>カネンド</t>
    </rPh>
    <rPh sb="91" eb="93">
      <t>ジョウホウ</t>
    </rPh>
    <rPh sb="94" eb="96">
      <t>エイキョウ</t>
    </rPh>
    <rPh sb="97" eb="98">
      <t>アタ</t>
    </rPh>
    <phoneticPr fontId="4"/>
  </si>
  <si>
    <t>4-2-1</t>
    <phoneticPr fontId="4"/>
  </si>
  <si>
    <t>歳入予算額の扱い</t>
    <rPh sb="0" eb="1">
      <t>サイニュウ</t>
    </rPh>
    <rPh sb="1" eb="3">
      <t>ヨサン</t>
    </rPh>
    <rPh sb="3" eb="4">
      <t>ガク</t>
    </rPh>
    <rPh sb="5" eb="6">
      <t>アツカ</t>
    </rPh>
    <phoneticPr fontId="4"/>
  </si>
  <si>
    <t>予算額０円が扱えること。</t>
    <rPh sb="0" eb="3">
      <t>ヨサンガク</t>
    </rPh>
    <rPh sb="4" eb="5">
      <t>エン</t>
    </rPh>
    <rPh sb="6" eb="7">
      <t>アツカ</t>
    </rPh>
    <phoneticPr fontId="4"/>
  </si>
  <si>
    <t>4-2-3</t>
    <phoneticPr fontId="3"/>
  </si>
  <si>
    <t>仮科目事業管理</t>
    <rPh sb="0" eb="1">
      <t>カリ</t>
    </rPh>
    <rPh sb="1" eb="3">
      <t>カモク</t>
    </rPh>
    <rPh sb="3" eb="5">
      <t>ジギョウ</t>
    </rPh>
    <rPh sb="5" eb="7">
      <t>カンリ</t>
    </rPh>
    <phoneticPr fontId="3"/>
  </si>
  <si>
    <t>予算要求の際、新規に発生した科目・事業について、担当課で仮科目としてコード、名称などを登録・修正・照会出来ること。</t>
    <rPh sb="24" eb="27">
      <t>タントウカ</t>
    </rPh>
    <rPh sb="51" eb="53">
      <t>デキ</t>
    </rPh>
    <phoneticPr fontId="3"/>
  </si>
  <si>
    <t>4-3</t>
    <phoneticPr fontId="4"/>
  </si>
  <si>
    <t>権限設定</t>
    <rPh sb="0" eb="2">
      <t>ケンゲン</t>
    </rPh>
    <rPh sb="2" eb="4">
      <t>セッテイ</t>
    </rPh>
    <phoneticPr fontId="4"/>
  </si>
  <si>
    <t>処理内容により権限設定が出来ること。</t>
    <rPh sb="0" eb="2">
      <t>ショリ</t>
    </rPh>
    <rPh sb="2" eb="4">
      <t>ナイヨウ</t>
    </rPh>
    <rPh sb="7" eb="9">
      <t>ケンゲン</t>
    </rPh>
    <rPh sb="9" eb="11">
      <t>セッテイ</t>
    </rPh>
    <rPh sb="12" eb="14">
      <t>デキ</t>
    </rPh>
    <phoneticPr fontId="4"/>
  </si>
  <si>
    <t>4-3-1</t>
    <phoneticPr fontId="3"/>
  </si>
  <si>
    <t>科目事業移動</t>
    <phoneticPr fontId="3"/>
  </si>
  <si>
    <t>財政課にて、科目、事業体系の変更を行う。</t>
    <phoneticPr fontId="3"/>
  </si>
  <si>
    <t>4-3-2</t>
    <phoneticPr fontId="4"/>
  </si>
  <si>
    <t>歳入番号、事業番号、節内番号の管理</t>
    <rPh sb="5" eb="7">
      <t>ジギョウ</t>
    </rPh>
    <rPh sb="7" eb="9">
      <t>バンゴウ</t>
    </rPh>
    <rPh sb="10" eb="11">
      <t>セツ</t>
    </rPh>
    <rPh sb="11" eb="12">
      <t>ナイ</t>
    </rPh>
    <rPh sb="12" eb="14">
      <t>バンゴウ</t>
    </rPh>
    <rPh sb="15" eb="17">
      <t>カンリ</t>
    </rPh>
    <phoneticPr fontId="3"/>
  </si>
  <si>
    <t>財政課にて管理・修正出来ること。</t>
    <rPh sb="0" eb="3">
      <t>ザイセイカ</t>
    </rPh>
    <rPh sb="5" eb="7">
      <t>カンリ</t>
    </rPh>
    <rPh sb="8" eb="10">
      <t>シュウセイ</t>
    </rPh>
    <rPh sb="10" eb="12">
      <t>デキ</t>
    </rPh>
    <phoneticPr fontId="3"/>
  </si>
  <si>
    <t>4-4</t>
    <phoneticPr fontId="3"/>
  </si>
  <si>
    <t>歳入・歳出予算一括登録</t>
    <rPh sb="3" eb="5">
      <t>サイシュツ</t>
    </rPh>
    <phoneticPr fontId="3"/>
  </si>
  <si>
    <t>財政課にてCSVデータを基に、予算の一括登録が出来ること。</t>
    <rPh sb="0" eb="3">
      <t>ザイセイカ</t>
    </rPh>
    <rPh sb="12" eb="13">
      <t>モト</t>
    </rPh>
    <rPh sb="15" eb="17">
      <t>ヨサン</t>
    </rPh>
    <rPh sb="18" eb="20">
      <t>イッカツ</t>
    </rPh>
    <rPh sb="20" eb="22">
      <t>トウロク</t>
    </rPh>
    <rPh sb="23" eb="25">
      <t>デキ</t>
    </rPh>
    <phoneticPr fontId="3"/>
  </si>
  <si>
    <t>4-5</t>
    <phoneticPr fontId="3"/>
  </si>
  <si>
    <t>歳入・歳出繰越予算登録</t>
    <rPh sb="3" eb="5">
      <t>サイシュツ</t>
    </rPh>
    <phoneticPr fontId="3"/>
  </si>
  <si>
    <t>財政課にて歳入・歳出繰越予算の登録が出来ること。</t>
    <rPh sb="0" eb="3">
      <t>ザイセイカ</t>
    </rPh>
    <rPh sb="5" eb="7">
      <t>サイニュウ</t>
    </rPh>
    <rPh sb="8" eb="10">
      <t>サイシュツ</t>
    </rPh>
    <rPh sb="10" eb="12">
      <t>クリコシ</t>
    </rPh>
    <rPh sb="12" eb="14">
      <t>ヨサン</t>
    </rPh>
    <rPh sb="15" eb="17">
      <t>トウロク</t>
    </rPh>
    <rPh sb="18" eb="20">
      <t>デキ</t>
    </rPh>
    <phoneticPr fontId="3"/>
  </si>
  <si>
    <t>予算査定・財源充当</t>
    <phoneticPr fontId="3"/>
  </si>
  <si>
    <t>5-1</t>
    <phoneticPr fontId="3"/>
  </si>
  <si>
    <t>予算査定</t>
    <phoneticPr fontId="4"/>
  </si>
  <si>
    <t>財政課により予算査定額及び査定内容の入力が行えること
査定結果入力は、歳入歳出共に積算式まで含めて、年度内５回以上可能とし、履歴照会ができること。また、各査定回毎に確定額（絶対入力方式）を入力することとする。</t>
    <rPh sb="0" eb="3">
      <t>ザイセイカ</t>
    </rPh>
    <rPh sb="6" eb="8">
      <t>ヨサン</t>
    </rPh>
    <rPh sb="8" eb="10">
      <t>サテイ</t>
    </rPh>
    <rPh sb="10" eb="11">
      <t>ガク</t>
    </rPh>
    <rPh sb="11" eb="12">
      <t>オヨ</t>
    </rPh>
    <rPh sb="13" eb="15">
      <t>サテイ</t>
    </rPh>
    <rPh sb="15" eb="17">
      <t>ナイヨウ</t>
    </rPh>
    <rPh sb="18" eb="20">
      <t>ニュウリョク</t>
    </rPh>
    <rPh sb="21" eb="22">
      <t>オコナ</t>
    </rPh>
    <phoneticPr fontId="4"/>
  </si>
  <si>
    <t>「表示用査定区分」は初期値が「全件」となっていること。</t>
    <phoneticPr fontId="5"/>
  </si>
  <si>
    <t>5-1-1</t>
    <phoneticPr fontId="8"/>
  </si>
  <si>
    <t>予算査定入力</t>
    <rPh sb="0" eb="2">
      <t>ヨサン</t>
    </rPh>
    <rPh sb="2" eb="4">
      <t>サテイ</t>
    </rPh>
    <rPh sb="4" eb="6">
      <t>ニュウリョク</t>
    </rPh>
    <phoneticPr fontId="8"/>
  </si>
  <si>
    <t>予算査定は、予算要求時の内容を修正することなく、予算査定情報として個別に入力できること。</t>
    <phoneticPr fontId="8"/>
  </si>
  <si>
    <t>5-1-2</t>
  </si>
  <si>
    <t>予算査定は予算要求入力と同様の操作にて行うことができ、査定として新たに操作方法を習得する必要がないこと。</t>
    <phoneticPr fontId="8"/>
  </si>
  <si>
    <t>5-1-3</t>
  </si>
  <si>
    <t>査定開始前に予め要求額を複写し査定初期データを作る等し、要求通りの査定とする際には入力しなくても良い仕組みとすること。</t>
    <phoneticPr fontId="8"/>
  </si>
  <si>
    <t>5-1-4</t>
  </si>
  <si>
    <t>予算査定は、積算根拠を直接修正する、査定段階で積算根拠を追加して調整入力する、科目の末端単位で直接査定額を入力する等、様々な入力を可能とし、効率的な査定ができること。</t>
    <phoneticPr fontId="8"/>
  </si>
  <si>
    <t>5-1-5</t>
  </si>
  <si>
    <t>査定内容に関するコメントを入力できること。
また、査定内容に関するコメントを各課に公開されること。</t>
    <rPh sb="25" eb="27">
      <t>サテイ</t>
    </rPh>
    <rPh sb="27" eb="29">
      <t>ナイヨウ</t>
    </rPh>
    <rPh sb="30" eb="31">
      <t>カン</t>
    </rPh>
    <rPh sb="38" eb="40">
      <t>カクカ</t>
    </rPh>
    <rPh sb="41" eb="43">
      <t>コウカイ</t>
    </rPh>
    <phoneticPr fontId="8"/>
  </si>
  <si>
    <t>5-1-6</t>
  </si>
  <si>
    <t>予算査定において、性質の分割入力ができること。また、ここで入力した性質の情報は、決算統計と連携できること。</t>
    <phoneticPr fontId="8"/>
  </si>
  <si>
    <t>5-2</t>
    <phoneticPr fontId="3"/>
  </si>
  <si>
    <t>財源充当</t>
    <phoneticPr fontId="4"/>
  </si>
  <si>
    <t>各課にて財源充当の入力が行えること。</t>
    <rPh sb="0" eb="2">
      <t>カクカ</t>
    </rPh>
    <rPh sb="4" eb="6">
      <t>ザイゲン</t>
    </rPh>
    <rPh sb="6" eb="8">
      <t>ジュウトウ</t>
    </rPh>
    <rPh sb="9" eb="11">
      <t>ニュウリョク</t>
    </rPh>
    <rPh sb="12" eb="13">
      <t>オコナ</t>
    </rPh>
    <phoneticPr fontId="4"/>
  </si>
  <si>
    <t>歳入が未入力のものは、充当出来ないこと。</t>
    <phoneticPr fontId="5"/>
  </si>
  <si>
    <t>5-2-1</t>
    <phoneticPr fontId="8"/>
  </si>
  <si>
    <t>財源充当入力</t>
    <rPh sb="0" eb="2">
      <t>ザイゲン</t>
    </rPh>
    <rPh sb="2" eb="4">
      <t>ジュウトウ</t>
    </rPh>
    <rPh sb="4" eb="6">
      <t>ニュウリョク</t>
    </rPh>
    <phoneticPr fontId="8"/>
  </si>
  <si>
    <t>歳入予算の要求時に、特定財源に該当する科目に関しては財源充当入力ができること。特定財源時には充当の入力を促す等財源充当の入力漏れを防ぐ仕組みを有すこと。</t>
    <phoneticPr fontId="8"/>
  </si>
  <si>
    <t>5-2-2</t>
  </si>
  <si>
    <t>財源充当事業継承</t>
    <rPh sb="0" eb="2">
      <t>ザイゲン</t>
    </rPh>
    <rPh sb="2" eb="4">
      <t>ジュウトウ</t>
    </rPh>
    <rPh sb="4" eb="6">
      <t>ジギョウ</t>
    </rPh>
    <rPh sb="6" eb="8">
      <t>ケイショウ</t>
    </rPh>
    <phoneticPr fontId="8"/>
  </si>
  <si>
    <t>前年度充当済みの予算事業を当年度も利用できる等、入力の都度充当先の事業を登録する必要がない仕組みであること。</t>
    <phoneticPr fontId="8"/>
  </si>
  <si>
    <t>5-3</t>
    <phoneticPr fontId="4"/>
  </si>
  <si>
    <t>予算要求締め切りの設定</t>
    <rPh sb="0" eb="2">
      <t>ヨサン</t>
    </rPh>
    <rPh sb="2" eb="4">
      <t>ヨウキュウ</t>
    </rPh>
    <rPh sb="4" eb="5">
      <t>シ</t>
    </rPh>
    <rPh sb="6" eb="7">
      <t>キ</t>
    </rPh>
    <rPh sb="9" eb="11">
      <t>セッテイ</t>
    </rPh>
    <phoneticPr fontId="4"/>
  </si>
  <si>
    <t>要求の締め切りや査定額の決定については、財政担当が行い、その情報は各職員パソコンで表示できること。</t>
    <rPh sb="8" eb="10">
      <t>サテイ</t>
    </rPh>
    <rPh sb="22" eb="24">
      <t>タントウ</t>
    </rPh>
    <phoneticPr fontId="4"/>
  </si>
  <si>
    <t>課単位で締切の設定・解除が可能であること。</t>
    <rPh sb="0" eb="1">
      <t>カ</t>
    </rPh>
    <rPh sb="1" eb="3">
      <t>タンイ</t>
    </rPh>
    <rPh sb="4" eb="6">
      <t>シメキリ</t>
    </rPh>
    <rPh sb="7" eb="9">
      <t>セッテイ</t>
    </rPh>
    <rPh sb="10" eb="12">
      <t>カイジョ</t>
    </rPh>
    <rPh sb="13" eb="15">
      <t>カノウ</t>
    </rPh>
    <phoneticPr fontId="4"/>
  </si>
  <si>
    <t>5-4</t>
    <phoneticPr fontId="3"/>
  </si>
  <si>
    <t>性質充当一括処理</t>
  </si>
  <si>
    <t>性質分類に従い、データの一括処理が出来ること。</t>
    <rPh sb="0" eb="2">
      <t>セイシツ</t>
    </rPh>
    <rPh sb="2" eb="4">
      <t>ブンルイ</t>
    </rPh>
    <rPh sb="5" eb="6">
      <t>シタガ</t>
    </rPh>
    <rPh sb="12" eb="14">
      <t>イッカツ</t>
    </rPh>
    <rPh sb="14" eb="16">
      <t>ショリ</t>
    </rPh>
    <rPh sb="17" eb="19">
      <t>デキ</t>
    </rPh>
    <phoneticPr fontId="4"/>
  </si>
  <si>
    <t>財政課にて、予算分析の内容に従って性質充当などのデータを作成する。</t>
    <rPh sb="28" eb="30">
      <t>サクセイ</t>
    </rPh>
    <phoneticPr fontId="4"/>
  </si>
  <si>
    <t>予算書の作成</t>
    <rPh sb="0" eb="3">
      <t>ヨサンショ</t>
    </rPh>
    <rPh sb="4" eb="6">
      <t>サクセイ</t>
    </rPh>
    <phoneticPr fontId="3"/>
  </si>
  <si>
    <t>6-1</t>
    <phoneticPr fontId="4"/>
  </si>
  <si>
    <t>予算書の入力</t>
    <rPh sb="0" eb="1">
      <t>ヨサン</t>
    </rPh>
    <rPh sb="1" eb="2">
      <t>ショ</t>
    </rPh>
    <rPh sb="3" eb="5">
      <t>ニュウリョク</t>
    </rPh>
    <phoneticPr fontId="4"/>
  </si>
  <si>
    <t>予算書（歳入、歳出予算事項別明細書）の説明欄に記載する事項を自由に記述出来ること。</t>
    <rPh sb="23" eb="25">
      <t>キサイ</t>
    </rPh>
    <rPh sb="27" eb="29">
      <t>ジコウ</t>
    </rPh>
    <rPh sb="30" eb="32">
      <t>ジユウ</t>
    </rPh>
    <rPh sb="33" eb="35">
      <t>キジュツ</t>
    </rPh>
    <rPh sb="35" eb="37">
      <t>デキ</t>
    </rPh>
    <phoneticPr fontId="4"/>
  </si>
  <si>
    <t>6-2</t>
  </si>
  <si>
    <t>予算書説明登録</t>
  </si>
  <si>
    <t>財政課にて、予算事項別明細書の説明欄に記載する内容、金額を登録する。</t>
    <phoneticPr fontId="4"/>
  </si>
  <si>
    <t>6-3</t>
  </si>
  <si>
    <t>予算書説明一括登録</t>
  </si>
  <si>
    <t>財政課にて、予算書の説明欄に出力する条件及び金額を集計し、登録する。</t>
    <phoneticPr fontId="3"/>
  </si>
  <si>
    <t>6-4</t>
  </si>
  <si>
    <t>予算見積状況、原計予算状況の検索</t>
    <rPh sb="7" eb="9">
      <t>ゲンケイ</t>
    </rPh>
    <rPh sb="9" eb="11">
      <t>ヨサン</t>
    </rPh>
    <rPh sb="11" eb="13">
      <t>ジョウキョウ</t>
    </rPh>
    <rPh sb="14" eb="16">
      <t>ケンサク</t>
    </rPh>
    <phoneticPr fontId="3"/>
  </si>
  <si>
    <t>各担当課にて、歳入予算の見積状況を会計、事業、款～目、節～細々節別及び所属課別、性質別に検索出来ること。</t>
    <rPh sb="20" eb="22">
      <t>ジギョウ</t>
    </rPh>
    <rPh sb="40" eb="42">
      <t>セイシツ</t>
    </rPh>
    <rPh sb="42" eb="43">
      <t>ベツ</t>
    </rPh>
    <rPh sb="46" eb="48">
      <t>デキ</t>
    </rPh>
    <phoneticPr fontId="3"/>
  </si>
  <si>
    <t>6-5</t>
  </si>
  <si>
    <t>補正予算回数</t>
    <rPh sb="0" eb="1">
      <t>ホセイ</t>
    </rPh>
    <rPh sb="1" eb="3">
      <t>ヨサン</t>
    </rPh>
    <rPh sb="3" eb="5">
      <t>カイスウ</t>
    </rPh>
    <phoneticPr fontId="4"/>
  </si>
  <si>
    <t>補正予算は、最低１5回以上可能であり、補正予算中に専決予算が発生した場合でも、補正号数を変更して対応可能であること。</t>
    <phoneticPr fontId="4"/>
  </si>
  <si>
    <t>補正予算の割り込み作成が可能なこと。</t>
    <phoneticPr fontId="5"/>
  </si>
  <si>
    <t>6-6</t>
  </si>
  <si>
    <t>予算書用データ作成</t>
    <phoneticPr fontId="4"/>
  </si>
  <si>
    <t>確定された予算情報より、予算書作成用のデータを自動作成できること。</t>
    <phoneticPr fontId="8"/>
  </si>
  <si>
    <t>予算書の形式は更新前財務会計システムと同じ形式とすること。</t>
    <rPh sb="0" eb="3">
      <t>ヨサンショ</t>
    </rPh>
    <rPh sb="4" eb="6">
      <t>ケイシキ</t>
    </rPh>
    <rPh sb="7" eb="10">
      <t>コウシンマエ</t>
    </rPh>
    <rPh sb="10" eb="14">
      <t>ザイムカイケイ</t>
    </rPh>
    <rPh sb="19" eb="20">
      <t>オナ</t>
    </rPh>
    <rPh sb="21" eb="23">
      <t>ケイシキ</t>
    </rPh>
    <phoneticPr fontId="8"/>
  </si>
  <si>
    <t>6-6-1</t>
    <phoneticPr fontId="8"/>
  </si>
  <si>
    <t>科目名称改行位置調整</t>
    <phoneticPr fontId="8"/>
  </si>
  <si>
    <t>予算書に表示する科目名称等を、任意の位置で改行できること。</t>
    <rPh sb="0" eb="3">
      <t>ヨサンショ</t>
    </rPh>
    <rPh sb="4" eb="6">
      <t>ヒョウジ</t>
    </rPh>
    <rPh sb="8" eb="13">
      <t>カモクメイショウトウ</t>
    </rPh>
    <rPh sb="15" eb="17">
      <t>ニンイ</t>
    </rPh>
    <rPh sb="18" eb="20">
      <t>イチ</t>
    </rPh>
    <rPh sb="21" eb="23">
      <t>カイギョウ</t>
    </rPh>
    <phoneticPr fontId="8"/>
  </si>
  <si>
    <t>6-7</t>
    <phoneticPr fontId="8"/>
  </si>
  <si>
    <t>予算書出力</t>
    <phoneticPr fontId="8"/>
  </si>
  <si>
    <t>予算書の版下として以下を作成できること。作成時にページ番号を入力することで、作成する版下のページ設定を任意に変更できること。
　・第一表　歳入歳出予算補正
　・歳入歳出事項別明細書(総括)
　・歳入事項別明細書
　・歳出事項別明細書</t>
    <rPh sb="75" eb="77">
      <t>ホセイ</t>
    </rPh>
    <rPh sb="104" eb="105">
      <t>ショ</t>
    </rPh>
    <phoneticPr fontId="8"/>
  </si>
  <si>
    <t>6-7-1</t>
    <phoneticPr fontId="8"/>
  </si>
  <si>
    <t>予算書出力形式</t>
    <rPh sb="0" eb="3">
      <t>ヨサンショ</t>
    </rPh>
    <rPh sb="3" eb="5">
      <t>シュツリョク</t>
    </rPh>
    <rPh sb="5" eb="7">
      <t>ケイシキ</t>
    </rPh>
    <phoneticPr fontId="8"/>
  </si>
  <si>
    <t>上記予算書等はエクセル形式にて出力できること。</t>
    <phoneticPr fontId="8"/>
  </si>
  <si>
    <t>印刷・帳票・出力</t>
    <rPh sb="0" eb="2">
      <t>インサツ</t>
    </rPh>
    <rPh sb="3" eb="5">
      <t>チョウヒョウ</t>
    </rPh>
    <rPh sb="6" eb="8">
      <t>シュツリョク</t>
    </rPh>
    <phoneticPr fontId="3"/>
  </si>
  <si>
    <t>7-1</t>
    <phoneticPr fontId="4"/>
  </si>
  <si>
    <t>分類別処理</t>
    <rPh sb="0" eb="2">
      <t>ブンルイ</t>
    </rPh>
    <rPh sb="2" eb="3">
      <t>ベツ</t>
    </rPh>
    <rPh sb="3" eb="5">
      <t>ショリ</t>
    </rPh>
    <phoneticPr fontId="4"/>
  </si>
  <si>
    <t>歳出予算は、細節毎に性質コードを持つことができ、性質別分類、目的別分類、臨時・経常の補助・単独等の帳票が出力できること。</t>
    <phoneticPr fontId="4"/>
  </si>
  <si>
    <t>帳票は様々な観点でデータを集計して出力できること。また集計するための条件等を選択できること。PDF形式の他、CSV形式にて出力できること。</t>
    <rPh sb="49" eb="51">
      <t>ケイシキ</t>
    </rPh>
    <rPh sb="52" eb="53">
      <t>ホカ</t>
    </rPh>
    <rPh sb="57" eb="59">
      <t>ケイシキ</t>
    </rPh>
    <rPh sb="61" eb="63">
      <t>シュツリョク</t>
    </rPh>
    <phoneticPr fontId="8"/>
  </si>
  <si>
    <t>7-2</t>
    <phoneticPr fontId="5"/>
  </si>
  <si>
    <t>査定後の帳票の扱い</t>
    <rPh sb="0" eb="2">
      <t>サテイ</t>
    </rPh>
    <rPh sb="2" eb="3">
      <t>ゴ</t>
    </rPh>
    <rPh sb="4" eb="6">
      <t>チョウヒョウ</t>
    </rPh>
    <rPh sb="7" eb="8">
      <t>アツカ</t>
    </rPh>
    <phoneticPr fontId="5"/>
  </si>
  <si>
    <t>予算査定後は予算に関する書類で「要求書」となっているものは「内示書」に変えられること。</t>
    <rPh sb="0" eb="2">
      <t>ヨサン</t>
    </rPh>
    <rPh sb="2" eb="4">
      <t>サテイ</t>
    </rPh>
    <rPh sb="4" eb="5">
      <t>ゴ</t>
    </rPh>
    <rPh sb="6" eb="8">
      <t>ヨサン</t>
    </rPh>
    <rPh sb="9" eb="10">
      <t>カン</t>
    </rPh>
    <rPh sb="12" eb="14">
      <t>ショルイ</t>
    </rPh>
    <rPh sb="16" eb="18">
      <t>ヨウキュウ</t>
    </rPh>
    <rPh sb="18" eb="19">
      <t>ショ</t>
    </rPh>
    <rPh sb="30" eb="33">
      <t>ナイジショ</t>
    </rPh>
    <rPh sb="35" eb="36">
      <t>カ</t>
    </rPh>
    <phoneticPr fontId="5"/>
  </si>
  <si>
    <t>タイトルのみが変更される。</t>
    <rPh sb="7" eb="9">
      <t>ヘンコウ</t>
    </rPh>
    <phoneticPr fontId="5"/>
  </si>
  <si>
    <t>7-3</t>
  </si>
  <si>
    <t>印刷権限の設定</t>
    <rPh sb="0" eb="2">
      <t>インサツ</t>
    </rPh>
    <rPh sb="2" eb="4">
      <t>ケンゲン</t>
    </rPh>
    <rPh sb="5" eb="7">
      <t>セッテイ</t>
    </rPh>
    <phoneticPr fontId="4"/>
  </si>
  <si>
    <t>ユーザーや部局、課単位で権限の設定が出来ること。</t>
    <rPh sb="5" eb="7">
      <t>ブキョク</t>
    </rPh>
    <rPh sb="8" eb="9">
      <t>カ</t>
    </rPh>
    <rPh sb="9" eb="11">
      <t>タンイ</t>
    </rPh>
    <rPh sb="12" eb="14">
      <t>ケンゲン</t>
    </rPh>
    <rPh sb="15" eb="17">
      <t>セッテイ</t>
    </rPh>
    <rPh sb="18" eb="20">
      <t>デキ</t>
    </rPh>
    <phoneticPr fontId="4"/>
  </si>
  <si>
    <t>担当課は他課の印刷権限はなく、財政課は全ての課の印刷権限を持つ。</t>
    <rPh sb="0" eb="3">
      <t>タントウカ</t>
    </rPh>
    <rPh sb="4" eb="5">
      <t>タ</t>
    </rPh>
    <rPh sb="5" eb="6">
      <t>カ</t>
    </rPh>
    <rPh sb="7" eb="9">
      <t>インサツ</t>
    </rPh>
    <rPh sb="9" eb="11">
      <t>ケンゲン</t>
    </rPh>
    <rPh sb="15" eb="18">
      <t>ザイセイカ</t>
    </rPh>
    <rPh sb="19" eb="20">
      <t>スベ</t>
    </rPh>
    <rPh sb="22" eb="23">
      <t>カ</t>
    </rPh>
    <rPh sb="24" eb="26">
      <t>インサツ</t>
    </rPh>
    <rPh sb="26" eb="28">
      <t>ケンゲン</t>
    </rPh>
    <rPh sb="29" eb="30">
      <t>モ</t>
    </rPh>
    <phoneticPr fontId="4"/>
  </si>
  <si>
    <t>7-4</t>
  </si>
  <si>
    <t>一括印刷機能</t>
    <rPh sb="0" eb="2">
      <t>イッカツ</t>
    </rPh>
    <rPh sb="2" eb="4">
      <t>インサツ</t>
    </rPh>
    <rPh sb="4" eb="6">
      <t>キノウ</t>
    </rPh>
    <phoneticPr fontId="4"/>
  </si>
  <si>
    <t>印刷権限に従い、事業単位、所属課単位などでまとめて印刷出来ること。</t>
    <rPh sb="0" eb="2">
      <t>インサツ</t>
    </rPh>
    <rPh sb="2" eb="4">
      <t>ケンゲン</t>
    </rPh>
    <rPh sb="5" eb="6">
      <t>シタガ</t>
    </rPh>
    <rPh sb="8" eb="10">
      <t>ジギョウ</t>
    </rPh>
    <rPh sb="10" eb="12">
      <t>タンイ</t>
    </rPh>
    <rPh sb="13" eb="15">
      <t>ショゾク</t>
    </rPh>
    <rPh sb="15" eb="16">
      <t>カ</t>
    </rPh>
    <rPh sb="16" eb="18">
      <t>タンイ</t>
    </rPh>
    <rPh sb="25" eb="27">
      <t>インサツ</t>
    </rPh>
    <rPh sb="27" eb="29">
      <t>デキ</t>
    </rPh>
    <phoneticPr fontId="4"/>
  </si>
  <si>
    <t>財政課では事業単位でまとめて印刷したい。</t>
    <phoneticPr fontId="4"/>
  </si>
  <si>
    <t>7-5</t>
  </si>
  <si>
    <t>印刷書式</t>
    <rPh sb="0" eb="2">
      <t>インサツ</t>
    </rPh>
    <rPh sb="2" eb="4">
      <t>ショシキ</t>
    </rPh>
    <phoneticPr fontId="4"/>
  </si>
  <si>
    <t>予算書の形態は、Ａ４版横とする。</t>
    <phoneticPr fontId="4"/>
  </si>
  <si>
    <t>7-5-1</t>
    <phoneticPr fontId="5"/>
  </si>
  <si>
    <t>Excel出力対応</t>
    <rPh sb="5" eb="7">
      <t>シュツリョク</t>
    </rPh>
    <rPh sb="7" eb="9">
      <t>タイオウ</t>
    </rPh>
    <phoneticPr fontId="5"/>
  </si>
  <si>
    <t>大仙市の様式によるエクセル形式で出力されること。</t>
    <phoneticPr fontId="5"/>
  </si>
  <si>
    <t>7-6</t>
    <phoneticPr fontId="4"/>
  </si>
  <si>
    <t>出力プレビューとページ指定印刷</t>
    <rPh sb="0" eb="2">
      <t>シュツリョク</t>
    </rPh>
    <rPh sb="11" eb="13">
      <t>シテイ</t>
    </rPh>
    <rPh sb="13" eb="15">
      <t>インサツ</t>
    </rPh>
    <phoneticPr fontId="4"/>
  </si>
  <si>
    <t>予算要求書を出力する前にプレビューで確認することができ、指定したページのみ印刷することも可能であること。</t>
    <phoneticPr fontId="4"/>
  </si>
  <si>
    <t>プレビューしながら表示中のページを印刷出来ることが望ましい。</t>
    <rPh sb="9" eb="12">
      <t>ヒョウジチュウ</t>
    </rPh>
    <rPh sb="17" eb="19">
      <t>インサツ</t>
    </rPh>
    <rPh sb="19" eb="21">
      <t>デキ</t>
    </rPh>
    <rPh sb="25" eb="26">
      <t>ノゾ</t>
    </rPh>
    <phoneticPr fontId="4"/>
  </si>
  <si>
    <t>7-7</t>
    <phoneticPr fontId="4"/>
  </si>
  <si>
    <t>表計算への移行支援</t>
    <rPh sb="0" eb="3">
      <t>ヒョウケイサン</t>
    </rPh>
    <rPh sb="5" eb="7">
      <t>イコウ</t>
    </rPh>
    <rPh sb="7" eb="9">
      <t>シエン</t>
    </rPh>
    <phoneticPr fontId="4"/>
  </si>
  <si>
    <t>エクセルなどで作業するための出力機能を有する事。</t>
    <rPh sb="7" eb="9">
      <t>サギョウ</t>
    </rPh>
    <rPh sb="14" eb="16">
      <t>シュツリョク</t>
    </rPh>
    <rPh sb="16" eb="18">
      <t>キノウ</t>
    </rPh>
    <rPh sb="19" eb="20">
      <t>ユウ</t>
    </rPh>
    <rPh sb="22" eb="23">
      <t>コト</t>
    </rPh>
    <phoneticPr fontId="4"/>
  </si>
  <si>
    <t>7-8</t>
  </si>
  <si>
    <t>ページ番号印刷機能</t>
    <rPh sb="3" eb="5">
      <t>バンゴウ</t>
    </rPh>
    <rPh sb="5" eb="7">
      <t>インサツ</t>
    </rPh>
    <rPh sb="7" eb="9">
      <t>キノウ</t>
    </rPh>
    <phoneticPr fontId="4"/>
  </si>
  <si>
    <t>印刷時にページ番号の印刷の有無と、開始ページ番号を指定出来ること。</t>
    <rPh sb="0" eb="2">
      <t>インサツ</t>
    </rPh>
    <rPh sb="2" eb="3">
      <t>ジ</t>
    </rPh>
    <rPh sb="7" eb="9">
      <t>バンゴウ</t>
    </rPh>
    <rPh sb="10" eb="12">
      <t>インサツ</t>
    </rPh>
    <rPh sb="13" eb="15">
      <t>ウム</t>
    </rPh>
    <rPh sb="17" eb="19">
      <t>カイシ</t>
    </rPh>
    <rPh sb="22" eb="24">
      <t>バンゴウ</t>
    </rPh>
    <rPh sb="25" eb="27">
      <t>シテイ</t>
    </rPh>
    <rPh sb="27" eb="29">
      <t>デキ</t>
    </rPh>
    <phoneticPr fontId="4"/>
  </si>
  <si>
    <t>7-9</t>
  </si>
  <si>
    <t>歳入予算要求書</t>
    <phoneticPr fontId="3"/>
  </si>
  <si>
    <t>各担当課にて出力できること。</t>
    <phoneticPr fontId="4"/>
  </si>
  <si>
    <t>システムから直接印刷出来ること。</t>
    <phoneticPr fontId="8"/>
  </si>
  <si>
    <t>7-10</t>
  </si>
  <si>
    <t>歳入予算見積一覧表</t>
  </si>
  <si>
    <t>7-11</t>
  </si>
  <si>
    <t>見積事業一覧表</t>
  </si>
  <si>
    <t>7-12</t>
  </si>
  <si>
    <t>歳出予算要求書</t>
  </si>
  <si>
    <t>歳出予算要求書は、事業説明書、事業総括書、予算要求書で構成される。
システムから直接印刷出来ること。</t>
    <rPh sb="0" eb="2">
      <t>サイシュツ</t>
    </rPh>
    <rPh sb="2" eb="4">
      <t>ヨサン</t>
    </rPh>
    <rPh sb="4" eb="6">
      <t>ヨウキュウ</t>
    </rPh>
    <rPh sb="6" eb="7">
      <t>ショ</t>
    </rPh>
    <rPh sb="9" eb="11">
      <t>ジギョウ</t>
    </rPh>
    <rPh sb="11" eb="13">
      <t>セツメイ</t>
    </rPh>
    <rPh sb="13" eb="14">
      <t>ショ</t>
    </rPh>
    <rPh sb="15" eb="17">
      <t>ジギョウ</t>
    </rPh>
    <rPh sb="17" eb="19">
      <t>ソウカツ</t>
    </rPh>
    <rPh sb="19" eb="20">
      <t>ショ</t>
    </rPh>
    <rPh sb="21" eb="23">
      <t>ヨサン</t>
    </rPh>
    <rPh sb="23" eb="25">
      <t>ヨウキュウ</t>
    </rPh>
    <rPh sb="25" eb="26">
      <t>ショ</t>
    </rPh>
    <rPh sb="27" eb="29">
      <t>コウセイ</t>
    </rPh>
    <phoneticPr fontId="4"/>
  </si>
  <si>
    <t>7-12-1</t>
    <phoneticPr fontId="4"/>
  </si>
  <si>
    <t>財源表示</t>
    <rPh sb="0" eb="2">
      <t>ザイゲン</t>
    </rPh>
    <rPh sb="2" eb="4">
      <t>ヒョウジ</t>
    </rPh>
    <phoneticPr fontId="4"/>
  </si>
  <si>
    <t>歳出予算要求書について、財源区分別及び、歳入細々節毎の財源表示が可能であること。</t>
    <rPh sb="12" eb="14">
      <t>ザイゲン</t>
    </rPh>
    <rPh sb="14" eb="16">
      <t>クブン</t>
    </rPh>
    <rPh sb="16" eb="17">
      <t>ベツ</t>
    </rPh>
    <rPh sb="17" eb="18">
      <t>オヨ</t>
    </rPh>
    <rPh sb="20" eb="22">
      <t>サイニュウ</t>
    </rPh>
    <rPh sb="22" eb="25">
      <t>サイサイセツ</t>
    </rPh>
    <rPh sb="25" eb="26">
      <t>マイ</t>
    </rPh>
    <rPh sb="27" eb="29">
      <t>ザイゲン</t>
    </rPh>
    <rPh sb="29" eb="31">
      <t>ヒョウジ</t>
    </rPh>
    <rPh sb="32" eb="34">
      <t>カノウ</t>
    </rPh>
    <phoneticPr fontId="4"/>
  </si>
  <si>
    <t>7-12-2</t>
    <phoneticPr fontId="5"/>
  </si>
  <si>
    <t>過去の予算、決算額表示</t>
    <rPh sb="0" eb="2">
      <t>カコ</t>
    </rPh>
    <rPh sb="3" eb="5">
      <t>ヨサン</t>
    </rPh>
    <rPh sb="6" eb="9">
      <t>ケッサンガク</t>
    </rPh>
    <rPh sb="9" eb="11">
      <t>ヒョウジ</t>
    </rPh>
    <phoneticPr fontId="4"/>
  </si>
  <si>
    <t>細節ごとの前年度予算額及び前々年度決算額が表示されること。</t>
    <rPh sb="0" eb="1">
      <t>サイ</t>
    </rPh>
    <rPh sb="1" eb="2">
      <t>セツ</t>
    </rPh>
    <rPh sb="5" eb="8">
      <t>ゼンネンド</t>
    </rPh>
    <rPh sb="8" eb="11">
      <t>ヨサンガク</t>
    </rPh>
    <rPh sb="11" eb="12">
      <t>オヨ</t>
    </rPh>
    <rPh sb="13" eb="15">
      <t>ゼンゼン</t>
    </rPh>
    <rPh sb="15" eb="17">
      <t>ネンド</t>
    </rPh>
    <rPh sb="17" eb="20">
      <t>ケッサンガク</t>
    </rPh>
    <rPh sb="21" eb="23">
      <t>ヒョウジ</t>
    </rPh>
    <phoneticPr fontId="4"/>
  </si>
  <si>
    <t>7-13</t>
    <phoneticPr fontId="4"/>
  </si>
  <si>
    <t>歳出予算見積一覧表</t>
  </si>
  <si>
    <t>システムから直接印刷出来ること。</t>
    <phoneticPr fontId="5"/>
  </si>
  <si>
    <t>7-14</t>
    <phoneticPr fontId="4"/>
  </si>
  <si>
    <t>予算総括表</t>
  </si>
  <si>
    <t>財政課にて出力できること。</t>
    <rPh sb="0" eb="3">
      <t>ザイセイカ</t>
    </rPh>
    <rPh sb="5" eb="7">
      <t>シュツリョク</t>
    </rPh>
    <phoneticPr fontId="4"/>
  </si>
  <si>
    <t>事業毎に前年度予算額と比較出来ること。</t>
    <phoneticPr fontId="5"/>
  </si>
  <si>
    <t>7-15</t>
  </si>
  <si>
    <t>財源内訳表</t>
  </si>
  <si>
    <t>様式指定なし。</t>
    <phoneticPr fontId="8"/>
  </si>
  <si>
    <t>7-16</t>
  </si>
  <si>
    <t>財源充当表</t>
    <rPh sb="0" eb="2">
      <t>ザイゲン</t>
    </rPh>
    <rPh sb="2" eb="4">
      <t>ジュウトウ</t>
    </rPh>
    <rPh sb="4" eb="5">
      <t>ヒョウ</t>
    </rPh>
    <phoneticPr fontId="4"/>
  </si>
  <si>
    <t>各担当課にて出力できること。</t>
    <rPh sb="0" eb="4">
      <t>カクタントウカ</t>
    </rPh>
    <rPh sb="6" eb="8">
      <t>シュツリョク</t>
    </rPh>
    <phoneticPr fontId="4"/>
  </si>
  <si>
    <t>7-17</t>
  </si>
  <si>
    <t>性質別財源充当確認表</t>
    <rPh sb="0" eb="2">
      <t>セイシツ</t>
    </rPh>
    <rPh sb="2" eb="3">
      <t>ベツ</t>
    </rPh>
    <rPh sb="3" eb="5">
      <t>ザイゲン</t>
    </rPh>
    <rPh sb="5" eb="7">
      <t>ジュウトウ</t>
    </rPh>
    <rPh sb="7" eb="9">
      <t>カクニン</t>
    </rPh>
    <rPh sb="9" eb="10">
      <t>ヒョウ</t>
    </rPh>
    <phoneticPr fontId="4"/>
  </si>
  <si>
    <t>7-18</t>
  </si>
  <si>
    <t>予算集計表</t>
  </si>
  <si>
    <t>事業毎・所属毎に区分を指定して、集計出来ること。</t>
    <phoneticPr fontId="5"/>
  </si>
  <si>
    <t>7-19</t>
  </si>
  <si>
    <t>予算内訳表</t>
  </si>
  <si>
    <t>7-20</t>
  </si>
  <si>
    <t>款別予算総括表</t>
  </si>
  <si>
    <t>会計毎に歳入・歳出の額を比較出来ること。</t>
    <phoneticPr fontId="5"/>
  </si>
  <si>
    <t>7-21</t>
  </si>
  <si>
    <t>現計予算台帳</t>
  </si>
  <si>
    <t>財政課にて出力できること。</t>
    <phoneticPr fontId="4"/>
  </si>
  <si>
    <t>7-22</t>
  </si>
  <si>
    <t>歳入予算チェックリスト</t>
    <rPh sb="0" eb="2">
      <t>サイニュウ</t>
    </rPh>
    <rPh sb="2" eb="4">
      <t>ヨサン</t>
    </rPh>
    <phoneticPr fontId="4"/>
  </si>
  <si>
    <t>7-23</t>
  </si>
  <si>
    <t>歳出予算チェックリスト</t>
    <rPh sb="0" eb="2">
      <t>サイシュツ</t>
    </rPh>
    <rPh sb="2" eb="4">
      <t>ヨサン</t>
    </rPh>
    <phoneticPr fontId="4"/>
  </si>
  <si>
    <t>7-24</t>
  </si>
  <si>
    <t>未充当・過充当一覧表（チェックリスト）</t>
    <rPh sb="0" eb="3">
      <t>ミジュウトウ</t>
    </rPh>
    <rPh sb="4" eb="5">
      <t>カ</t>
    </rPh>
    <rPh sb="5" eb="7">
      <t>ジュウトウ</t>
    </rPh>
    <rPh sb="7" eb="9">
      <t>イチラン</t>
    </rPh>
    <rPh sb="9" eb="10">
      <t>ヒョウ</t>
    </rPh>
    <phoneticPr fontId="4"/>
  </si>
  <si>
    <t>ﾃﾞｰﾀ抽出</t>
    <phoneticPr fontId="3"/>
  </si>
  <si>
    <t>8-1</t>
    <phoneticPr fontId="4"/>
  </si>
  <si>
    <t>予算データ抽出</t>
    <phoneticPr fontId="4"/>
  </si>
  <si>
    <t>財政課にて、予算書に必要なデータを抽出しCSV形式で保存を行う。</t>
    <phoneticPr fontId="4"/>
  </si>
  <si>
    <t>CSVデータの自動保存機能があること
現在Excel出力による予算書作成に使われている機能である。</t>
    <rPh sb="7" eb="9">
      <t>ジドウ</t>
    </rPh>
    <rPh sb="9" eb="11">
      <t>ホゾン</t>
    </rPh>
    <rPh sb="11" eb="13">
      <t>キノウ</t>
    </rPh>
    <rPh sb="19" eb="21">
      <t>ゲンザイ</t>
    </rPh>
    <rPh sb="26" eb="28">
      <t>シュツリョク</t>
    </rPh>
    <rPh sb="31" eb="34">
      <t>ヨサンショ</t>
    </rPh>
    <rPh sb="34" eb="36">
      <t>サクセイ</t>
    </rPh>
    <rPh sb="37" eb="38">
      <t>ツカ</t>
    </rPh>
    <rPh sb="43" eb="45">
      <t>キノウ</t>
    </rPh>
    <phoneticPr fontId="4"/>
  </si>
  <si>
    <t>汎用抽出</t>
    <phoneticPr fontId="3"/>
  </si>
  <si>
    <t>各担当課にて、表計算等での集計、分析に利用するための査定結果データの抽出を行い、CSV形式で出力する。</t>
    <phoneticPr fontId="3"/>
  </si>
  <si>
    <t>配当</t>
    <phoneticPr fontId="3"/>
  </si>
  <si>
    <t>所管替</t>
    <phoneticPr fontId="7"/>
  </si>
  <si>
    <t>各担当課にて所管替伺いの入力を行い､財政課で決裁
決裁後、財政課で所管替確定処理を行う。</t>
    <phoneticPr fontId="4"/>
  </si>
  <si>
    <t>最終決裁者が決裁終了後、起案者が指定した職員へ決裁完了通知が自動的に送られること。</t>
    <rPh sb="0" eb="5">
      <t>サイシュウケッサイシャ</t>
    </rPh>
    <rPh sb="6" eb="11">
      <t>ケッサイシュウリョウゴ</t>
    </rPh>
    <rPh sb="12" eb="15">
      <t>キアンシャ</t>
    </rPh>
    <rPh sb="16" eb="18">
      <t>シテイ</t>
    </rPh>
    <rPh sb="20" eb="22">
      <t>ショクイン</t>
    </rPh>
    <rPh sb="23" eb="27">
      <t>ケッサイカンリョウ</t>
    </rPh>
    <rPh sb="27" eb="29">
      <t>ツウチ</t>
    </rPh>
    <rPh sb="30" eb="33">
      <t>ジドウテキ</t>
    </rPh>
    <rPh sb="34" eb="35">
      <t>オク</t>
    </rPh>
    <phoneticPr fontId="8"/>
  </si>
  <si>
    <t>9-2</t>
    <phoneticPr fontId="4"/>
  </si>
  <si>
    <t>再配当</t>
    <phoneticPr fontId="7"/>
  </si>
  <si>
    <t>各担当課にて再配当の入力を行う。</t>
    <phoneticPr fontId="7"/>
  </si>
  <si>
    <t>9-3</t>
    <phoneticPr fontId="4"/>
  </si>
  <si>
    <t>令達</t>
    <phoneticPr fontId="7"/>
  </si>
  <si>
    <t>各担当課にて令達の入力を行う。</t>
    <phoneticPr fontId="7"/>
  </si>
  <si>
    <t>9-4</t>
    <phoneticPr fontId="3"/>
  </si>
  <si>
    <t>配当処理</t>
    <rPh sb="0" eb="2">
      <t>ハイトウ</t>
    </rPh>
    <rPh sb="2" eb="4">
      <t>ショリ</t>
    </rPh>
    <phoneticPr fontId="3"/>
  </si>
  <si>
    <t>随時配当出来ること。また、配当額の変更は、変更する細節の配当額の入力のみで処理可能なこと。</t>
    <rPh sb="0" eb="2">
      <t>ズイジ</t>
    </rPh>
    <rPh sb="2" eb="4">
      <t>ハイトウ</t>
    </rPh>
    <rPh sb="4" eb="6">
      <t>デキ</t>
    </rPh>
    <phoneticPr fontId="4"/>
  </si>
  <si>
    <t>流用･充当・差金</t>
    <rPh sb="6" eb="8">
      <t>サキン</t>
    </rPh>
    <phoneticPr fontId="3"/>
  </si>
  <si>
    <t>10-1</t>
    <phoneticPr fontId="3"/>
  </si>
  <si>
    <t>流用</t>
    <phoneticPr fontId="7"/>
  </si>
  <si>
    <t>各担当課にて流用伺いの入力を行い､財政課で決裁
決裁後、財政課で流用確定処理を行う。</t>
    <rPh sb="8" eb="9">
      <t>ウカガ</t>
    </rPh>
    <rPh sb="17" eb="19">
      <t>ザイセイ</t>
    </rPh>
    <rPh sb="19" eb="20">
      <t>カ</t>
    </rPh>
    <rPh sb="21" eb="23">
      <t>ケッサイ</t>
    </rPh>
    <rPh sb="24" eb="26">
      <t>ケッサイ</t>
    </rPh>
    <rPh sb="26" eb="27">
      <t>ゴ</t>
    </rPh>
    <rPh sb="28" eb="30">
      <t>ザイセイ</t>
    </rPh>
    <rPh sb="30" eb="31">
      <t>カ</t>
    </rPh>
    <rPh sb="32" eb="34">
      <t>リュウヨウ</t>
    </rPh>
    <rPh sb="34" eb="36">
      <t>カクテイ</t>
    </rPh>
    <rPh sb="36" eb="38">
      <t>ショリ</t>
    </rPh>
    <rPh sb="39" eb="40">
      <t>オコナ</t>
    </rPh>
    <phoneticPr fontId="4"/>
  </si>
  <si>
    <t>10-1-1</t>
    <phoneticPr fontId="3"/>
  </si>
  <si>
    <t>流用処理の優先事項</t>
    <rPh sb="0" eb="2">
      <t>リュウヨウ</t>
    </rPh>
    <rPh sb="2" eb="4">
      <t>ショリ</t>
    </rPh>
    <rPh sb="5" eb="7">
      <t>ユウセン</t>
    </rPh>
    <rPh sb="7" eb="9">
      <t>ジコウ</t>
    </rPh>
    <phoneticPr fontId="3"/>
  </si>
  <si>
    <t>配当留保されている細節からの流用は、配当済額から優先的に流用となること。</t>
    <rPh sb="0" eb="2">
      <t>ハイトウ</t>
    </rPh>
    <rPh sb="2" eb="4">
      <t>リュウホ</t>
    </rPh>
    <rPh sb="9" eb="10">
      <t>サイ</t>
    </rPh>
    <rPh sb="10" eb="11">
      <t>セツ</t>
    </rPh>
    <rPh sb="14" eb="16">
      <t>リュウヨウ</t>
    </rPh>
    <rPh sb="18" eb="20">
      <t>ハイトウ</t>
    </rPh>
    <rPh sb="20" eb="21">
      <t>ズ</t>
    </rPh>
    <rPh sb="21" eb="22">
      <t>ガク</t>
    </rPh>
    <rPh sb="24" eb="26">
      <t>ユウセン</t>
    </rPh>
    <rPh sb="26" eb="27">
      <t>テキ</t>
    </rPh>
    <rPh sb="28" eb="30">
      <t>リュウヨウ</t>
    </rPh>
    <phoneticPr fontId="3"/>
  </si>
  <si>
    <t>10-1-2</t>
    <phoneticPr fontId="4"/>
  </si>
  <si>
    <t>処理の単純化</t>
    <rPh sb="0" eb="2">
      <t>ショリ</t>
    </rPh>
    <rPh sb="3" eb="6">
      <t>タンジュンカ</t>
    </rPh>
    <phoneticPr fontId="3"/>
  </si>
  <si>
    <t>配当留保額からの流用となる場合には、流用先で配当解除となること。</t>
    <rPh sb="0" eb="2">
      <t>ハイトウ</t>
    </rPh>
    <phoneticPr fontId="4"/>
  </si>
  <si>
    <t>10-2</t>
    <phoneticPr fontId="4"/>
  </si>
  <si>
    <t>予備費充当</t>
    <phoneticPr fontId="7"/>
  </si>
  <si>
    <t>各担当課にて予備費充当伺いの入力を行い､財政課で決裁後、財政課で予備費充当確定処理を行う。</t>
    <rPh sb="6" eb="9">
      <t>ヨビヒ</t>
    </rPh>
    <rPh sb="9" eb="11">
      <t>ジュウトウ</t>
    </rPh>
    <rPh sb="32" eb="35">
      <t>ヨビヒ</t>
    </rPh>
    <rPh sb="35" eb="37">
      <t>ジュウトウ</t>
    </rPh>
    <phoneticPr fontId="3"/>
  </si>
  <si>
    <t>10-3</t>
    <phoneticPr fontId="3"/>
  </si>
  <si>
    <t>差金戻入</t>
    <phoneticPr fontId="7"/>
  </si>
  <si>
    <t>各担当課にて差金戻伺いの入力を行い､財政課で決裁
決裁後、財政課で差金戻入確定処理を行う。</t>
    <phoneticPr fontId="4"/>
  </si>
  <si>
    <t>データ移行</t>
    <rPh sb="3" eb="5">
      <t>イコウ</t>
    </rPh>
    <phoneticPr fontId="3"/>
  </si>
  <si>
    <t>11-1</t>
    <phoneticPr fontId="3"/>
  </si>
  <si>
    <t>前年度予算データ</t>
    <rPh sb="0" eb="3">
      <t>ゼンネンド</t>
    </rPh>
    <rPh sb="3" eb="5">
      <t>ヨサン</t>
    </rPh>
    <phoneticPr fontId="7"/>
  </si>
  <si>
    <t>科目(細細節)までを対象として、前システムからデータ移行が出来ること。</t>
    <rPh sb="0" eb="2">
      <t>カモク</t>
    </rPh>
    <rPh sb="3" eb="4">
      <t>サイ</t>
    </rPh>
    <rPh sb="4" eb="6">
      <t>サイセツ</t>
    </rPh>
    <rPh sb="10" eb="12">
      <t>タイショウ</t>
    </rPh>
    <rPh sb="16" eb="17">
      <t>ゼン</t>
    </rPh>
    <rPh sb="26" eb="28">
      <t>イコウ</t>
    </rPh>
    <rPh sb="29" eb="31">
      <t>デキ</t>
    </rPh>
    <phoneticPr fontId="8"/>
  </si>
  <si>
    <t>11-2</t>
    <phoneticPr fontId="3"/>
  </si>
  <si>
    <t>前年度決算データ</t>
    <rPh sb="0" eb="3">
      <t>ゼンネンド</t>
    </rPh>
    <rPh sb="3" eb="5">
      <t>ケッサン</t>
    </rPh>
    <phoneticPr fontId="7"/>
  </si>
  <si>
    <t>財務決算統計</t>
    <rPh sb="0" eb="2">
      <t>ザイム</t>
    </rPh>
    <rPh sb="2" eb="4">
      <t>ケッサン</t>
    </rPh>
    <rPh sb="4" eb="6">
      <t>トウケイ</t>
    </rPh>
    <phoneticPr fontId="3"/>
  </si>
  <si>
    <t>決算集計・調整・財源充当</t>
    <rPh sb="8" eb="10">
      <t>ザイゲン</t>
    </rPh>
    <rPh sb="10" eb="12">
      <t>ジュウトウ</t>
    </rPh>
    <phoneticPr fontId="7"/>
  </si>
  <si>
    <t>1-1</t>
    <phoneticPr fontId="7"/>
  </si>
  <si>
    <t>会計集計</t>
    <phoneticPr fontId="7"/>
  </si>
  <si>
    <t>会計毎の歳入執行額､歳出執行額､執行差額を集計できること。</t>
    <phoneticPr fontId="7"/>
  </si>
  <si>
    <t>会計毎の歳入決算額､歳出決算額の調整方法を登録する。</t>
    <phoneticPr fontId="7"/>
  </si>
  <si>
    <t>1-2</t>
  </si>
  <si>
    <t>決算集計</t>
    <phoneticPr fontId="7"/>
  </si>
  <si>
    <t>会計集計で決定した会計単位の決算額で､下位科目の決算データを作成できること。</t>
    <phoneticPr fontId="7"/>
  </si>
  <si>
    <t>自動まるめ込み(円単位→千円単位)を行う。
端数調整は会計→款→項・・・といった順で行い、誤差が最小であること。
各レベルごとの執行額と決算額の一覧を出力できること。</t>
    <rPh sb="22" eb="26">
      <t>ハスウチョウセイ</t>
    </rPh>
    <rPh sb="27" eb="29">
      <t>カイケイ</t>
    </rPh>
    <rPh sb="30" eb="31">
      <t>カン</t>
    </rPh>
    <rPh sb="32" eb="33">
      <t>コウ</t>
    </rPh>
    <rPh sb="40" eb="41">
      <t>ジュン</t>
    </rPh>
    <rPh sb="42" eb="43">
      <t>オコナ</t>
    </rPh>
    <rPh sb="45" eb="47">
      <t>ゴサ</t>
    </rPh>
    <rPh sb="48" eb="50">
      <t>サイショウ</t>
    </rPh>
    <rPh sb="57" eb="58">
      <t>カク</t>
    </rPh>
    <rPh sb="64" eb="66">
      <t>シッコウ</t>
    </rPh>
    <rPh sb="66" eb="67">
      <t>ガク</t>
    </rPh>
    <rPh sb="68" eb="70">
      <t>ケッサン</t>
    </rPh>
    <rPh sb="70" eb="71">
      <t>ガク</t>
    </rPh>
    <rPh sb="72" eb="74">
      <t>イチラン</t>
    </rPh>
    <rPh sb="75" eb="77">
      <t>シュツリョク</t>
    </rPh>
    <phoneticPr fontId="7"/>
  </si>
  <si>
    <t>決算調整</t>
    <phoneticPr fontId="7"/>
  </si>
  <si>
    <t>決算集計後に決算額の調整が必要な場合に行う処理であり、一歳入科目間および一歳出科目間で金額の調整を行えること。</t>
    <phoneticPr fontId="7"/>
  </si>
  <si>
    <t>純計決算額を求める純計控除と純計加算処理。
一覧の出力が可能であること。</t>
    <rPh sb="22" eb="24">
      <t>イチラン</t>
    </rPh>
    <rPh sb="25" eb="27">
      <t>シュツリョク</t>
    </rPh>
    <rPh sb="28" eb="30">
      <t>カノウ</t>
    </rPh>
    <phoneticPr fontId="7"/>
  </si>
  <si>
    <t>1-4</t>
    <phoneticPr fontId="7"/>
  </si>
  <si>
    <t>歳入・歳出決算状況</t>
    <rPh sb="3" eb="5">
      <t>サイシュツ</t>
    </rPh>
    <phoneticPr fontId="7"/>
  </si>
  <si>
    <t>歳入、歳出における様々なレベルの執行額､決算額､更正額、純計額が検索できること。</t>
    <rPh sb="3" eb="5">
      <t>サイシュツ</t>
    </rPh>
    <rPh sb="9" eb="11">
      <t>サマザマ</t>
    </rPh>
    <rPh sb="32" eb="34">
      <t>ケンサク</t>
    </rPh>
    <phoneticPr fontId="7"/>
  </si>
  <si>
    <t>1-5</t>
    <phoneticPr fontId="7"/>
  </si>
  <si>
    <t>財源充当</t>
    <phoneticPr fontId="7"/>
  </si>
  <si>
    <t>充当関係を登録する。充当元の歳入は､会計～枝番､充当先の歳出は会計～分析事業、性質別区分､経常臨時区分で､充当額を入力できること。</t>
    <phoneticPr fontId="8"/>
  </si>
  <si>
    <t>一覧の出力が可能であること
充当の基データとなる「監査資料抽出－歳入執行状況」のデータに歳入番号も出力されること。</t>
    <rPh sb="0" eb="2">
      <t>イチラン</t>
    </rPh>
    <rPh sb="3" eb="5">
      <t>シュツリョク</t>
    </rPh>
    <rPh sb="6" eb="8">
      <t>カノウ</t>
    </rPh>
    <rPh sb="14" eb="16">
      <t>ジュウトウ</t>
    </rPh>
    <rPh sb="17" eb="18">
      <t>モト</t>
    </rPh>
    <rPh sb="25" eb="27">
      <t>カンサ</t>
    </rPh>
    <rPh sb="27" eb="29">
      <t>シリョウ</t>
    </rPh>
    <rPh sb="29" eb="31">
      <t>チュウシュツ</t>
    </rPh>
    <rPh sb="32" eb="34">
      <t>サイニュウ</t>
    </rPh>
    <rPh sb="34" eb="36">
      <t>シッコウ</t>
    </rPh>
    <rPh sb="36" eb="38">
      <t>ジョウキョウ</t>
    </rPh>
    <rPh sb="44" eb="46">
      <t>サイニュウ</t>
    </rPh>
    <rPh sb="46" eb="48">
      <t>バンゴウ</t>
    </rPh>
    <rPh sb="49" eb="51">
      <t>シュツリョク</t>
    </rPh>
    <phoneticPr fontId="7"/>
  </si>
  <si>
    <t>1-6</t>
    <phoneticPr fontId="7"/>
  </si>
  <si>
    <t>情報検索</t>
    <rPh sb="0" eb="2">
      <t>ジョウホウ</t>
    </rPh>
    <rPh sb="2" eb="4">
      <t>ケンサク</t>
    </rPh>
    <phoneticPr fontId="7"/>
  </si>
  <si>
    <t xml:space="preserve"> 財政分析情報（性質・目的等）から科目（事業単位、細節単位）の決算額充当額情報の検索・照会が可能であること。</t>
    <phoneticPr fontId="7"/>
  </si>
  <si>
    <t>歳入を検索したときに、前年度の充当先が表示されること。
エクセルに出力できること。</t>
    <phoneticPr fontId="7"/>
  </si>
  <si>
    <t>決算振分・分析</t>
    <phoneticPr fontId="7"/>
  </si>
  <si>
    <t>分析内容の分離</t>
    <rPh sb="0" eb="1">
      <t>ブンセキ</t>
    </rPh>
    <rPh sb="1" eb="3">
      <t>ナイヨウ</t>
    </rPh>
    <rPh sb="4" eb="6">
      <t>ブンリ</t>
    </rPh>
    <phoneticPr fontId="7"/>
  </si>
  <si>
    <t>予算の分析内容とは別に決算統計の分析登録が可能であること。</t>
    <rPh sb="0" eb="2">
      <t>ヨサン</t>
    </rPh>
    <rPh sb="3" eb="5">
      <t>ブンセキ</t>
    </rPh>
    <rPh sb="5" eb="7">
      <t>ナイヨウ</t>
    </rPh>
    <rPh sb="9" eb="10">
      <t>ベツ</t>
    </rPh>
    <rPh sb="11" eb="13">
      <t>ケッサン</t>
    </rPh>
    <rPh sb="13" eb="15">
      <t>トウケイ</t>
    </rPh>
    <rPh sb="16" eb="18">
      <t>ブンセキ</t>
    </rPh>
    <rPh sb="18" eb="20">
      <t>トウロク</t>
    </rPh>
    <rPh sb="21" eb="23">
      <t>カノウ</t>
    </rPh>
    <phoneticPr fontId="3"/>
  </si>
  <si>
    <t>決算額調整</t>
    <rPh sb="0" eb="1">
      <t>ケッサン</t>
    </rPh>
    <rPh sb="1" eb="2">
      <t>ガク</t>
    </rPh>
    <rPh sb="2" eb="4">
      <t>チョウセイ</t>
    </rPh>
    <phoneticPr fontId="7"/>
  </si>
  <si>
    <t>決算統計の決算額は当初、執行データより取込み予算執行と切り離して決算額の調整が可能であること。</t>
    <rPh sb="0" eb="2">
      <t>ケッサン</t>
    </rPh>
    <rPh sb="2" eb="4">
      <t>トウケイ</t>
    </rPh>
    <rPh sb="5" eb="7">
      <t>ケッサン</t>
    </rPh>
    <rPh sb="7" eb="8">
      <t>ガク</t>
    </rPh>
    <rPh sb="9" eb="11">
      <t>トウショ</t>
    </rPh>
    <rPh sb="12" eb="14">
      <t>シッコウ</t>
    </rPh>
    <rPh sb="19" eb="21">
      <t>トリコ</t>
    </rPh>
    <rPh sb="22" eb="24">
      <t>ヨサン</t>
    </rPh>
    <rPh sb="24" eb="26">
      <t>シッコウ</t>
    </rPh>
    <rPh sb="27" eb="30">
      <t>キリハナ</t>
    </rPh>
    <rPh sb="32" eb="34">
      <t>ケッサン</t>
    </rPh>
    <rPh sb="34" eb="35">
      <t>ガク</t>
    </rPh>
    <rPh sb="36" eb="38">
      <t>チョウセイ</t>
    </rPh>
    <rPh sb="39" eb="41">
      <t>カノウ</t>
    </rPh>
    <phoneticPr fontId="3"/>
  </si>
  <si>
    <t>歳入振分</t>
    <phoneticPr fontId="7"/>
  </si>
  <si>
    <t>歳入振分金額を登録できること。</t>
    <rPh sb="0" eb="2">
      <t>サイニュウ</t>
    </rPh>
    <rPh sb="2" eb="4">
      <t>フリワケ</t>
    </rPh>
    <rPh sb="4" eb="6">
      <t>キンガク</t>
    </rPh>
    <rPh sb="7" eb="9">
      <t>トウロク</t>
    </rPh>
    <phoneticPr fontId="7"/>
  </si>
  <si>
    <t>歳入科目の細々節単位で分析パターンが複数になる場合､歳入枝番に決算額を振り分ける。</t>
    <phoneticPr fontId="7"/>
  </si>
  <si>
    <t>歳出振分</t>
    <phoneticPr fontId="7"/>
  </si>
  <si>
    <t>歳出振分金額を登録できること。</t>
    <rPh sb="0" eb="2">
      <t>サイシュツ</t>
    </rPh>
    <rPh sb="2" eb="4">
      <t>フリワケ</t>
    </rPh>
    <rPh sb="4" eb="6">
      <t>キンガク</t>
    </rPh>
    <rPh sb="7" eb="9">
      <t>トウロク</t>
    </rPh>
    <phoneticPr fontId="7"/>
  </si>
  <si>
    <t>細事業単位で分析パターンが複数パターンになる場合､分析事業の各細々節に決算額を振り分ける。</t>
  </si>
  <si>
    <t>決算分析一括処理</t>
    <phoneticPr fontId="7"/>
  </si>
  <si>
    <t>決算分析登録で設定された統計区分を各種決算データに反映し、歳入振分､歳出振分で設定された金額､統計区分を各種決算データに反映できること。</t>
    <phoneticPr fontId="7"/>
  </si>
  <si>
    <t>財源充当で設定された財源充当関係より、自動充当処理や､過充当、誤充当の設定をする。</t>
    <phoneticPr fontId="7"/>
  </si>
  <si>
    <t>決算分析登録</t>
    <phoneticPr fontId="7"/>
  </si>
  <si>
    <t>性質別分析等の各種分析を行うために,決算科目と統計用区分の対応を分析条件として登録できること。</t>
    <phoneticPr fontId="7"/>
  </si>
  <si>
    <t>入力された科目のレベルにより設定可能な統計用区分が決定され､複数のレベルで設定された場合は､優先順位にて決定する。</t>
    <phoneticPr fontId="7"/>
  </si>
  <si>
    <t>決算分析一覧</t>
    <phoneticPr fontId="7"/>
  </si>
  <si>
    <t>決算分析登録で登録されたパターンの検索ができること。</t>
    <phoneticPr fontId="7"/>
  </si>
  <si>
    <t>2-8</t>
  </si>
  <si>
    <t>統計区分登録</t>
    <phoneticPr fontId="7"/>
  </si>
  <si>
    <t>統計区分の登録､修正をできること。</t>
    <phoneticPr fontId="7"/>
  </si>
  <si>
    <t>3-1</t>
    <phoneticPr fontId="7"/>
  </si>
  <si>
    <t>性質決算一覧</t>
    <phoneticPr fontId="7"/>
  </si>
  <si>
    <t>性質区分ごとの決算額を確認できること。</t>
    <phoneticPr fontId="7"/>
  </si>
  <si>
    <t>3-2</t>
    <phoneticPr fontId="5"/>
  </si>
  <si>
    <t>歳入決算一覧</t>
    <phoneticPr fontId="7"/>
  </si>
  <si>
    <t>歳入の枝番ごとの決算額､充当額等を確認できること。</t>
    <phoneticPr fontId="7"/>
  </si>
  <si>
    <t>3-2-1</t>
    <phoneticPr fontId="5"/>
  </si>
  <si>
    <t>歳入歳出不一致一覧</t>
    <rPh sb="0" eb="2">
      <t>サイニュウ</t>
    </rPh>
    <rPh sb="2" eb="4">
      <t>サイシュツ</t>
    </rPh>
    <rPh sb="4" eb="7">
      <t>フイッチ</t>
    </rPh>
    <rPh sb="7" eb="9">
      <t>イチラン</t>
    </rPh>
    <phoneticPr fontId="5"/>
  </si>
  <si>
    <t>出力区分に【「歳入内訳区分－歳出充当先性質」不一致】を作成し、データ出力できること。</t>
    <phoneticPr fontId="5"/>
  </si>
  <si>
    <t>例）「歳入：普通建設県支出金」で「歳出：普通建設事業費」でないもの。災害復旧についても使用される。</t>
    <rPh sb="43" eb="45">
      <t>シヨウ</t>
    </rPh>
    <phoneticPr fontId="5"/>
  </si>
  <si>
    <t>3-3</t>
    <phoneticPr fontId="5"/>
  </si>
  <si>
    <t>事業決算一覧</t>
    <phoneticPr fontId="7"/>
  </si>
  <si>
    <t>分析事業ごとの決算額や特定財源等を確認できること。</t>
    <phoneticPr fontId="7"/>
  </si>
  <si>
    <t>3-4</t>
    <phoneticPr fontId="5"/>
  </si>
  <si>
    <t>歳出決算一覧</t>
    <phoneticPr fontId="7"/>
  </si>
  <si>
    <t>歳出の細々節内の分析事業の決算額等を確認できること。</t>
    <phoneticPr fontId="7"/>
  </si>
  <si>
    <t>3-5</t>
    <phoneticPr fontId="5"/>
  </si>
  <si>
    <t>歳出決算分析一覧</t>
    <phoneticPr fontId="7"/>
  </si>
  <si>
    <t>歳出の事業毎の財源内訳を確認できること。</t>
    <phoneticPr fontId="7"/>
  </si>
  <si>
    <t>3-6</t>
    <phoneticPr fontId="5"/>
  </si>
  <si>
    <t>経常収支一覧</t>
    <phoneticPr fontId="7"/>
  </si>
  <si>
    <t>比較元､比較先データの経常収支比率､増減の確認をできること。</t>
    <phoneticPr fontId="7"/>
  </si>
  <si>
    <t>統計用会計一覧</t>
    <phoneticPr fontId="7"/>
  </si>
  <si>
    <t>統計用会計区分別の歳入決算額､歳出決算額､差額を確認できること。</t>
    <phoneticPr fontId="7"/>
  </si>
  <si>
    <t>性質財源一覧</t>
    <phoneticPr fontId="7"/>
  </si>
  <si>
    <t>歳出の性質財源を科目の充当先性質区分毎に決算額と特定財源の一覧を表示できること。</t>
    <phoneticPr fontId="8"/>
  </si>
  <si>
    <t>一覧全件抽出</t>
    <phoneticPr fontId="7"/>
  </si>
  <si>
    <t>選択されたデータをCSV出力またはExcel形式で出力できること。</t>
    <rPh sb="22" eb="24">
      <t>ケイシキ</t>
    </rPh>
    <rPh sb="25" eb="27">
      <t>シュツリョク</t>
    </rPh>
    <phoneticPr fontId="7"/>
  </si>
  <si>
    <t>Excel形式の場合、自動で書式が調整され、パソコン画面の大きさに合うように出力できること。</t>
    <rPh sb="5" eb="7">
      <t>ケイシキ</t>
    </rPh>
    <rPh sb="8" eb="10">
      <t>バアイ</t>
    </rPh>
    <rPh sb="11" eb="13">
      <t>ジドウ</t>
    </rPh>
    <rPh sb="14" eb="16">
      <t>ショシキ</t>
    </rPh>
    <rPh sb="17" eb="19">
      <t>チョウセイ</t>
    </rPh>
    <phoneticPr fontId="5"/>
  </si>
  <si>
    <t>決算分析状況</t>
    <phoneticPr fontId="7"/>
  </si>
  <si>
    <t>収入状況</t>
    <phoneticPr fontId="7"/>
  </si>
  <si>
    <t>歳入決算の統計用会計区分内における内訳区分ごとの､決算額、特定財源､一般財源をそれぞれ表示できること。</t>
    <phoneticPr fontId="8"/>
  </si>
  <si>
    <t>4-2</t>
    <phoneticPr fontId="5"/>
  </si>
  <si>
    <t>充当先性質別状況</t>
    <phoneticPr fontId="7"/>
  </si>
  <si>
    <t>統計用会計区分内における充当先性質別区分ごとの､決算額､特定財源､一般財源をそれぞれ表示できること。</t>
    <phoneticPr fontId="8"/>
  </si>
  <si>
    <t>目的別状況</t>
    <phoneticPr fontId="7"/>
  </si>
  <si>
    <t>統計用会計区分内における目的別区分ごとの､決算額､特定財源､一般財源をそれぞれ表示できること。</t>
    <phoneticPr fontId="8"/>
  </si>
  <si>
    <t>歳出内訳別状況</t>
    <phoneticPr fontId="7"/>
  </si>
  <si>
    <t>歳出の目的別､性質別ごとに決算額や特定財源を検索できること。</t>
    <phoneticPr fontId="7"/>
  </si>
  <si>
    <t>表変換･突合</t>
    <phoneticPr fontId="7"/>
  </si>
  <si>
    <t>表変換登録</t>
    <phoneticPr fontId="7"/>
  </si>
  <si>
    <t>表変換マスタを登録できること。</t>
    <rPh sb="7" eb="9">
      <t>トウロク</t>
    </rPh>
    <phoneticPr fontId="7"/>
  </si>
  <si>
    <t>表内検算・表間突合登録</t>
    <rPh sb="5" eb="6">
      <t>ヒョウ</t>
    </rPh>
    <rPh sb="6" eb="7">
      <t>カン</t>
    </rPh>
    <rPh sb="7" eb="9">
      <t>トツゴウ</t>
    </rPh>
    <phoneticPr fontId="7"/>
  </si>
  <si>
    <t>調査票の表内検算や、調査票の表間突合を行う表一行一列と比較式を登録できること。</t>
    <phoneticPr fontId="7"/>
  </si>
  <si>
    <t>表変換</t>
    <phoneticPr fontId="7"/>
  </si>
  <si>
    <t>表変換マスタを用いて表ごとの金額を計算できること。表内検算と表間突合の右辺左辺の計と突合結果を表示・出力できること。</t>
    <rPh sb="7" eb="8">
      <t>モチ</t>
    </rPh>
    <rPh sb="47" eb="49">
      <t>ヒョウジ</t>
    </rPh>
    <rPh sb="50" eb="52">
      <t>シュツリョク</t>
    </rPh>
    <phoneticPr fontId="7"/>
  </si>
  <si>
    <t>バッチ処理時間が５分以内であること。</t>
    <phoneticPr fontId="5"/>
  </si>
  <si>
    <t>表明細統計区分一覧</t>
    <phoneticPr fontId="7"/>
  </si>
  <si>
    <t>表明細統計区分一覧データを更新できること。</t>
    <phoneticPr fontId="7"/>
  </si>
  <si>
    <t>5-4</t>
    <phoneticPr fontId="7"/>
  </si>
  <si>
    <t>表内突合・表間突合処理</t>
    <rPh sb="0" eb="1">
      <t>ヒョウ</t>
    </rPh>
    <rPh sb="1" eb="2">
      <t>ナイ</t>
    </rPh>
    <rPh sb="2" eb="4">
      <t>トツゴウ</t>
    </rPh>
    <rPh sb="5" eb="6">
      <t>ヒョウ</t>
    </rPh>
    <rPh sb="6" eb="7">
      <t>カン</t>
    </rPh>
    <rPh sb="7" eb="9">
      <t>トツゴウ</t>
    </rPh>
    <rPh sb="9" eb="11">
      <t>ショリ</t>
    </rPh>
    <phoneticPr fontId="7"/>
  </si>
  <si>
    <t>表内突合、表間突合の処理が自動化されていること。また、表間突合時のエラー内容が出力可能であること。</t>
  </si>
  <si>
    <t>5-5</t>
    <phoneticPr fontId="5"/>
  </si>
  <si>
    <t>集計順序付与</t>
    <phoneticPr fontId="7"/>
  </si>
  <si>
    <t>表内検算および､表内突合の計算を行う際の優先順位を設定できること。</t>
    <rPh sb="25" eb="27">
      <t>セッテイ</t>
    </rPh>
    <phoneticPr fontId="7"/>
  </si>
  <si>
    <t>マスタ取り込み後、自動で実行されること。</t>
    <phoneticPr fontId="5"/>
  </si>
  <si>
    <t>5-6</t>
    <phoneticPr fontId="5"/>
  </si>
  <si>
    <t>表内検算･表間突合一覧表検索</t>
    <phoneticPr fontId="7"/>
  </si>
  <si>
    <t>表内検算表,表間突合表の出力を行えること。</t>
    <phoneticPr fontId="7"/>
  </si>
  <si>
    <t>5-7</t>
    <phoneticPr fontId="5"/>
  </si>
  <si>
    <t>表明細統計科目一覧</t>
    <phoneticPr fontId="7"/>
  </si>
  <si>
    <t>表､行､列を構成する科目の検索を行えること。</t>
    <phoneticPr fontId="7"/>
  </si>
  <si>
    <t>決算統計表</t>
    <phoneticPr fontId="7"/>
  </si>
  <si>
    <t>決算統計表検索</t>
    <phoneticPr fontId="7"/>
  </si>
  <si>
    <t>決算統計表の出力を行えること。</t>
    <phoneticPr fontId="7"/>
  </si>
  <si>
    <t>全表、各表、ページ指定による印刷が可能であること。</t>
    <rPh sb="0" eb="1">
      <t>ゼン</t>
    </rPh>
    <rPh sb="1" eb="2">
      <t>ヒョウ</t>
    </rPh>
    <rPh sb="3" eb="5">
      <t>カクヒョウ</t>
    </rPh>
    <rPh sb="9" eb="11">
      <t>シテイ</t>
    </rPh>
    <rPh sb="14" eb="16">
      <t>インサツ</t>
    </rPh>
    <rPh sb="17" eb="19">
      <t>カノウ</t>
    </rPh>
    <phoneticPr fontId="7"/>
  </si>
  <si>
    <t>6-2</t>
    <phoneticPr fontId="5"/>
  </si>
  <si>
    <t>外部システム用データ抽出</t>
    <rPh sb="0" eb="2">
      <t>ガイブ</t>
    </rPh>
    <rPh sb="6" eb="7">
      <t>ヨウ</t>
    </rPh>
    <rPh sb="10" eb="12">
      <t>チュウシュツ</t>
    </rPh>
    <phoneticPr fontId="7"/>
  </si>
  <si>
    <t>決算統計システムで分析･集計された結果の決算統計表データを、総務省システムに渡すためのテキストファイルに出力する。</t>
    <rPh sb="30" eb="33">
      <t>ソウムショウ</t>
    </rPh>
    <phoneticPr fontId="7"/>
  </si>
  <si>
    <t>出力データは、メモ帳にコピーしてｄａｔファイルで保存する必要がないように、最初からｄａｔファイルで出力されること。</t>
    <phoneticPr fontId="5"/>
  </si>
  <si>
    <t>総務省基準バランスシートの作成</t>
    <rPh sb="0" eb="3">
      <t>ソウムショウ</t>
    </rPh>
    <rPh sb="3" eb="4">
      <t>ジセイ</t>
    </rPh>
    <rPh sb="12" eb="14">
      <t>サクセイ</t>
    </rPh>
    <phoneticPr fontId="7"/>
  </si>
  <si>
    <t>総務省基準のバランスシート作成機能があること。</t>
    <rPh sb="0" eb="2">
      <t>ソウム</t>
    </rPh>
    <phoneticPr fontId="3"/>
  </si>
  <si>
    <t>年度移行</t>
    <phoneticPr fontId="7"/>
  </si>
  <si>
    <t>前年度科目比較一覧</t>
    <phoneticPr fontId="7"/>
  </si>
  <si>
    <t>決算分析登録を合理的に行うために､前年度と今年度決算データの照合を行い､増減額や増減率の比較、今年度の新規科目や､前年度決算額がO円の場合等の不突合データを抽出できること。</t>
    <rPh sb="36" eb="39">
      <t>ゾウゲンガク</t>
    </rPh>
    <rPh sb="40" eb="42">
      <t>ゾウゲン</t>
    </rPh>
    <rPh sb="42" eb="43">
      <t>リツ</t>
    </rPh>
    <rPh sb="44" eb="46">
      <t>ヒカク</t>
    </rPh>
    <phoneticPr fontId="7"/>
  </si>
  <si>
    <t>7-2</t>
    <phoneticPr fontId="7"/>
  </si>
  <si>
    <t>統計マスタ取込・管理</t>
    <rPh sb="5" eb="7">
      <t>トリコミ</t>
    </rPh>
    <phoneticPr fontId="7"/>
  </si>
  <si>
    <t>対象マスタの取込や年度移行､年度削除を行えること。</t>
    <rPh sb="6" eb="8">
      <t>トリコミ</t>
    </rPh>
    <rPh sb="9" eb="11">
      <t>ネンド</t>
    </rPh>
    <phoneticPr fontId="7"/>
  </si>
  <si>
    <t>7-3</t>
    <phoneticPr fontId="7"/>
  </si>
  <si>
    <t>次数間反映</t>
    <phoneticPr fontId="7"/>
  </si>
  <si>
    <t>反映元データから､反映先データへの移行が行えること。</t>
    <phoneticPr fontId="7"/>
  </si>
  <si>
    <t>過年度決算統計データ移行</t>
    <rPh sb="0" eb="3">
      <t>カネンド</t>
    </rPh>
    <rPh sb="3" eb="5">
      <t>ケッサン</t>
    </rPh>
    <rPh sb="5" eb="7">
      <t>トウケイ</t>
    </rPh>
    <rPh sb="10" eb="12">
      <t>イコウ</t>
    </rPh>
    <phoneticPr fontId="7"/>
  </si>
  <si>
    <t>過年度の決算統計データを移行できること。</t>
    <rPh sb="0" eb="3">
      <t>カネンド</t>
    </rPh>
    <rPh sb="4" eb="6">
      <t>ケッサン</t>
    </rPh>
    <rPh sb="6" eb="8">
      <t>トウケイ</t>
    </rPh>
    <rPh sb="12" eb="14">
      <t>イコウ</t>
    </rPh>
    <phoneticPr fontId="8"/>
  </si>
  <si>
    <t>総務省システムファイル取込でも可。</t>
    <rPh sb="15" eb="16">
      <t>カ</t>
    </rPh>
    <phoneticPr fontId="8"/>
  </si>
  <si>
    <t>全般</t>
    <rPh sb="0" eb="2">
      <t>ゼンパン</t>
    </rPh>
    <phoneticPr fontId="7"/>
  </si>
  <si>
    <t>9-1</t>
    <phoneticPr fontId="5"/>
  </si>
  <si>
    <t>使用性</t>
    <rPh sb="0" eb="2">
      <t>シヨウ</t>
    </rPh>
    <rPh sb="2" eb="3">
      <t>セイ</t>
    </rPh>
    <phoneticPr fontId="5"/>
  </si>
  <si>
    <t>予算編成にて、細々節まで入力したものが、予算執行を通じ決算統計に反映され、歳出振分が不要であるものが望ましい。</t>
    <phoneticPr fontId="5"/>
  </si>
  <si>
    <t>財務・起債管理</t>
    <rPh sb="0" eb="2">
      <t>ザイム</t>
    </rPh>
    <rPh sb="3" eb="5">
      <t>キサイ</t>
    </rPh>
    <rPh sb="5" eb="7">
      <t>カンリ</t>
    </rPh>
    <phoneticPr fontId="3"/>
  </si>
  <si>
    <t>起債管理</t>
    <rPh sb="0" eb="2">
      <t>キサイ</t>
    </rPh>
    <rPh sb="2" eb="4">
      <t>カンリ</t>
    </rPh>
    <phoneticPr fontId="7"/>
  </si>
  <si>
    <t>起債名称管理</t>
    <rPh sb="4" eb="6">
      <t>カンリ</t>
    </rPh>
    <phoneticPr fontId="9"/>
  </si>
  <si>
    <t>名称マスクの登録､取消､修正、存在チェック、エラーチェック、一覧印刷が行えること。</t>
    <rPh sb="15" eb="17">
      <t>ソンザイ</t>
    </rPh>
    <rPh sb="30" eb="32">
      <t>イチラン</t>
    </rPh>
    <rPh sb="32" eb="34">
      <t>インサツ</t>
    </rPh>
    <rPh sb="35" eb="36">
      <t>オコナ</t>
    </rPh>
    <phoneticPr fontId="9"/>
  </si>
  <si>
    <t>集計対象管理</t>
    <rPh sb="4" eb="6">
      <t>カンリ</t>
    </rPh>
    <phoneticPr fontId="9"/>
  </si>
  <si>
    <t>起債の会計毎に照会・登録等の権限付与が可能なこと。</t>
    <phoneticPr fontId="7"/>
  </si>
  <si>
    <t>集計対象となっている仮起債区分をもつ台帳を､帳票出力時や決算統計データ抽出時の対象としている。</t>
    <phoneticPr fontId="5"/>
  </si>
  <si>
    <t>台帳管理</t>
    <phoneticPr fontId="7"/>
  </si>
  <si>
    <t>台帳</t>
    <phoneticPr fontId="9"/>
  </si>
  <si>
    <t>台帳の登録､取消､修正、削除が可能であること。台帳データ、償還データを任意の選択条件で抽出出来ること。</t>
    <rPh sb="12" eb="14">
      <t>サクジョ</t>
    </rPh>
    <rPh sb="15" eb="17">
      <t>カノウ</t>
    </rPh>
    <phoneticPr fontId="9"/>
  </si>
  <si>
    <t>借入按分処理</t>
    <rPh sb="0" eb="2">
      <t>カリイレ</t>
    </rPh>
    <rPh sb="2" eb="4">
      <t>アンブン</t>
    </rPh>
    <rPh sb="4" eb="6">
      <t>ショリ</t>
    </rPh>
    <phoneticPr fontId="7"/>
  </si>
  <si>
    <t>一つの借入に対して、複数の事業、目的、交付税を入力することが可能であること。また、按分率により、決算統計やその他帳表に反映することが可能であること。</t>
    <phoneticPr fontId="7"/>
  </si>
  <si>
    <t>2-2</t>
    <phoneticPr fontId="8"/>
  </si>
  <si>
    <t>借換、繰上償還</t>
    <rPh sb="3" eb="5">
      <t>クリアゲ</t>
    </rPh>
    <rPh sb="5" eb="7">
      <t>ショウカン</t>
    </rPh>
    <phoneticPr fontId="9"/>
  </si>
  <si>
    <t>台帳の借換、繰上償還を登録できること。</t>
    <rPh sb="6" eb="8">
      <t>クリアゲ</t>
    </rPh>
    <rPh sb="8" eb="10">
      <t>ショウカン</t>
    </rPh>
    <rPh sb="11" eb="13">
      <t>トウロク</t>
    </rPh>
    <phoneticPr fontId="9"/>
  </si>
  <si>
    <t>利率見直し</t>
    <rPh sb="0" eb="2">
      <t>リリツ</t>
    </rPh>
    <rPh sb="2" eb="4">
      <t>ミナオ</t>
    </rPh>
    <phoneticPr fontId="8"/>
  </si>
  <si>
    <t>変動利率の借入に対し、償還途中での利率見直しを登録できること。</t>
    <rPh sb="0" eb="2">
      <t>ヘンドウ</t>
    </rPh>
    <rPh sb="2" eb="4">
      <t>リリツ</t>
    </rPh>
    <rPh sb="5" eb="7">
      <t>カリイレ</t>
    </rPh>
    <rPh sb="8" eb="9">
      <t>タイ</t>
    </rPh>
    <rPh sb="11" eb="13">
      <t>ショウカン</t>
    </rPh>
    <rPh sb="13" eb="15">
      <t>トチュウ</t>
    </rPh>
    <rPh sb="17" eb="19">
      <t>リリツ</t>
    </rPh>
    <rPh sb="19" eb="21">
      <t>ミナオ</t>
    </rPh>
    <rPh sb="23" eb="25">
      <t>トウロク</t>
    </rPh>
    <phoneticPr fontId="8"/>
  </si>
  <si>
    <t>年度ごとに利率見直し一覧（予定）を出力できること。</t>
    <phoneticPr fontId="8"/>
  </si>
  <si>
    <t>修正機能</t>
    <rPh sb="0" eb="2">
      <t>シュウセイ</t>
    </rPh>
    <rPh sb="2" eb="4">
      <t>キノウ</t>
    </rPh>
    <phoneticPr fontId="7"/>
  </si>
  <si>
    <t>償還額(元金､利子､元金手数料､利子手数料)、償還日、支払日、利子額の修正が出来ること。</t>
    <phoneticPr fontId="8"/>
  </si>
  <si>
    <t>一括修正も可能であること。</t>
    <rPh sb="0" eb="2">
      <t>イッカツ</t>
    </rPh>
    <rPh sb="2" eb="4">
      <t>シュウセイ</t>
    </rPh>
    <rPh sb="5" eb="7">
      <t>カノウ</t>
    </rPh>
    <phoneticPr fontId="7"/>
  </si>
  <si>
    <t>台帳項目修正</t>
    <phoneticPr fontId="9"/>
  </si>
  <si>
    <t>登録されている台帳の項目修正を行えること。</t>
    <phoneticPr fontId="7"/>
  </si>
  <si>
    <t>償還額計算の有無を選択出来ること。</t>
    <rPh sb="0" eb="2">
      <t>ショウカン</t>
    </rPh>
    <rPh sb="2" eb="3">
      <t>ガク</t>
    </rPh>
    <rPh sb="3" eb="5">
      <t>ケイサン</t>
    </rPh>
    <rPh sb="6" eb="8">
      <t>ウム</t>
    </rPh>
    <rPh sb="9" eb="11">
      <t>センタク</t>
    </rPh>
    <rPh sb="11" eb="13">
      <t>デキ</t>
    </rPh>
    <phoneticPr fontId="7"/>
  </si>
  <si>
    <t>交付税台帳</t>
    <phoneticPr fontId="9"/>
  </si>
  <si>
    <t>交付税台帳の登録､取消､修正を行えること。</t>
    <phoneticPr fontId="9"/>
  </si>
  <si>
    <t>2-6-1</t>
    <phoneticPr fontId="7"/>
  </si>
  <si>
    <t>起債額按分の反映</t>
    <rPh sb="0" eb="2">
      <t>キサイ</t>
    </rPh>
    <rPh sb="2" eb="3">
      <t>ガク</t>
    </rPh>
    <rPh sb="3" eb="5">
      <t>アンブン</t>
    </rPh>
    <rPh sb="6" eb="8">
      <t>ハンエイ</t>
    </rPh>
    <phoneticPr fontId="7"/>
  </si>
  <si>
    <t>起債額に対する按分率により、交付税台帳の出力が可能であること。</t>
    <phoneticPr fontId="7"/>
  </si>
  <si>
    <t>2-6-2</t>
    <phoneticPr fontId="7"/>
  </si>
  <si>
    <t>繰上償還の分離</t>
    <rPh sb="5" eb="7">
      <t>ブンリ</t>
    </rPh>
    <phoneticPr fontId="3"/>
  </si>
  <si>
    <t>繰上償還がある場合、繰上償還の状態は分離され、交付税台帳に反映されないこと。</t>
    <rPh sb="0" eb="2">
      <t>クリアゲ</t>
    </rPh>
    <rPh sb="2" eb="4">
      <t>ショウカン</t>
    </rPh>
    <rPh sb="7" eb="9">
      <t>バアイ</t>
    </rPh>
    <rPh sb="18" eb="20">
      <t>ブンリ</t>
    </rPh>
    <rPh sb="23" eb="26">
      <t>コウフゼイ</t>
    </rPh>
    <rPh sb="26" eb="28">
      <t>ダイチョウ</t>
    </rPh>
    <rPh sb="29" eb="31">
      <t>ハンエイ</t>
    </rPh>
    <phoneticPr fontId="7"/>
  </si>
  <si>
    <t>2-7</t>
    <phoneticPr fontId="7"/>
  </si>
  <si>
    <t>償還額チェック</t>
    <phoneticPr fontId="9"/>
  </si>
  <si>
    <t>償還額チェック表を印刷出来ること。</t>
    <rPh sb="11" eb="13">
      <t>デキ</t>
    </rPh>
    <phoneticPr fontId="9"/>
  </si>
  <si>
    <t>簡易償還計算</t>
    <phoneticPr fontId="9"/>
  </si>
  <si>
    <t>指定された条件で償還計算を行い､結果を表示出来ること。</t>
    <rPh sb="21" eb="23">
      <t>デキ</t>
    </rPh>
    <phoneticPr fontId="9"/>
  </si>
  <si>
    <t>2-9</t>
  </si>
  <si>
    <t>コード一括変換</t>
    <phoneticPr fontId="9"/>
  </si>
  <si>
    <t>台帳で使用されている各コードを一括変換出来ること。</t>
    <rPh sb="19" eb="21">
      <t>デキ</t>
    </rPh>
    <phoneticPr fontId="9"/>
  </si>
  <si>
    <t>減債基金登録</t>
    <phoneticPr fontId="7"/>
  </si>
  <si>
    <t>減債基金台帳管理</t>
    <rPh sb="6" eb="8">
      <t>カンリ</t>
    </rPh>
    <phoneticPr fontId="9"/>
  </si>
  <si>
    <t>減債基金台帳の登録､取消､修正を行えること。</t>
    <phoneticPr fontId="9"/>
  </si>
  <si>
    <t>台帳印刷出来ること。
データ出力のみでも可。</t>
    <rPh sb="0" eb="2">
      <t>ダイチョウ</t>
    </rPh>
    <rPh sb="2" eb="4">
      <t>インサツ</t>
    </rPh>
    <rPh sb="4" eb="6">
      <t>デキ</t>
    </rPh>
    <phoneticPr fontId="7"/>
  </si>
  <si>
    <t>減債基金積立額管理</t>
    <rPh sb="7" eb="9">
      <t>カンリ</t>
    </rPh>
    <phoneticPr fontId="9"/>
  </si>
  <si>
    <t>登録されている減債基金明細の積立日、積立額を更新出来ること。</t>
    <rPh sb="24" eb="26">
      <t>デキ</t>
    </rPh>
    <phoneticPr fontId="5"/>
  </si>
  <si>
    <t>データ出力のみでも可。</t>
    <phoneticPr fontId="8"/>
  </si>
  <si>
    <t>減債基金出納管理</t>
    <rPh sb="6" eb="8">
      <t>カンリ</t>
    </rPh>
    <phoneticPr fontId="9"/>
  </si>
  <si>
    <t>減債基金出納データの登録､取消､修正を行えること。</t>
    <phoneticPr fontId="9"/>
  </si>
  <si>
    <t>減債基金充当率一覧表を印刷出来ること。
データ出力のみでも可。</t>
    <rPh sb="11" eb="13">
      <t>インサツ</t>
    </rPh>
    <rPh sb="13" eb="15">
      <t>デキ</t>
    </rPh>
    <phoneticPr fontId="7"/>
  </si>
  <si>
    <t>借換債管理</t>
    <rPh sb="3" eb="5">
      <t>カンリ</t>
    </rPh>
    <phoneticPr fontId="9"/>
  </si>
  <si>
    <t>借換債として使用する借換額の登録､取消､修正を行えること。</t>
    <rPh sb="12" eb="13">
      <t>ガク</t>
    </rPh>
    <phoneticPr fontId="5"/>
  </si>
  <si>
    <t>借換債一覧表を印刷出来ること。
データ出力のみでも可。</t>
    <rPh sb="9" eb="11">
      <t>デキ</t>
    </rPh>
    <phoneticPr fontId="7"/>
  </si>
  <si>
    <t>帳票出力</t>
    <phoneticPr fontId="7"/>
  </si>
  <si>
    <t>帳票の出力は印刷およびデータ出力が出来ること。EUCによる対応も可能とする。</t>
    <rPh sb="0" eb="2">
      <t>チョウヒョウ</t>
    </rPh>
    <rPh sb="3" eb="5">
      <t>シュツリョク</t>
    </rPh>
    <rPh sb="6" eb="8">
      <t>インサツ</t>
    </rPh>
    <rPh sb="14" eb="16">
      <t>シュツリョク</t>
    </rPh>
    <rPh sb="17" eb="19">
      <t>デキ</t>
    </rPh>
    <rPh sb="29" eb="31">
      <t>タイオウ</t>
    </rPh>
    <rPh sb="32" eb="34">
      <t>カノウ</t>
    </rPh>
    <phoneticPr fontId="5"/>
  </si>
  <si>
    <t>償還台帳</t>
    <phoneticPr fontId="9"/>
  </si>
  <si>
    <t>償還台帳を出力できる。</t>
    <rPh sb="5" eb="7">
      <t>シュツリョク</t>
    </rPh>
    <phoneticPr fontId="9"/>
  </si>
  <si>
    <t>台帳一覧表</t>
    <phoneticPr fontId="9"/>
  </si>
  <si>
    <t>台帳一覧表を出力できる。</t>
    <phoneticPr fontId="9"/>
  </si>
  <si>
    <t>分割状況表</t>
    <phoneticPr fontId="9"/>
  </si>
  <si>
    <t>分割状況表を出力できる。</t>
    <phoneticPr fontId="9"/>
  </si>
  <si>
    <t>繰上･借換一覧表</t>
    <phoneticPr fontId="9"/>
  </si>
  <si>
    <t>繰上･借換一覧表を出力できる。</t>
    <phoneticPr fontId="9"/>
  </si>
  <si>
    <t>借換予定一覧表</t>
    <phoneticPr fontId="9"/>
  </si>
  <si>
    <t>借換予定一覧表を出力できる。</t>
    <phoneticPr fontId="9"/>
  </si>
  <si>
    <t>台帳明細表</t>
    <phoneticPr fontId="9"/>
  </si>
  <si>
    <t>台帳明細表を出力できる。</t>
    <phoneticPr fontId="9"/>
  </si>
  <si>
    <t>データ出力のみでも可。</t>
    <phoneticPr fontId="5"/>
  </si>
  <si>
    <t>現在高調書</t>
    <phoneticPr fontId="9"/>
  </si>
  <si>
    <t>現在高調書を出力できる。</t>
    <phoneticPr fontId="9"/>
  </si>
  <si>
    <t>現在高調書(財源対策債対応)</t>
    <phoneticPr fontId="9"/>
  </si>
  <si>
    <t>現在高調書(財源対策債対応)を出力できる。</t>
    <phoneticPr fontId="9"/>
  </si>
  <si>
    <t>現在高調書(利率別)</t>
    <phoneticPr fontId="9"/>
  </si>
  <si>
    <t>現在高調書(利率別)を出力できる。</t>
    <phoneticPr fontId="9"/>
  </si>
  <si>
    <t>現在高調書(日付指定)</t>
    <phoneticPr fontId="9"/>
  </si>
  <si>
    <t>現在高調書(日付指定)を出力できる。</t>
    <phoneticPr fontId="9"/>
  </si>
  <si>
    <t>現在高調書(台帳分類別)</t>
    <phoneticPr fontId="9"/>
  </si>
  <si>
    <t>現在高調書(台帳分類別)を出力できる。</t>
    <phoneticPr fontId="9"/>
  </si>
  <si>
    <t>現在高調書(上位分類指定)</t>
    <phoneticPr fontId="9"/>
  </si>
  <si>
    <t>現在高調書(上位分類指定)を出力できる。</t>
    <phoneticPr fontId="9"/>
  </si>
  <si>
    <t>データ出力のみでも可</t>
  </si>
  <si>
    <t>4-13</t>
  </si>
  <si>
    <t>現在高調書(借入方法別)</t>
    <phoneticPr fontId="9"/>
  </si>
  <si>
    <t>現在高調書(借入方法別)を出力できる。</t>
    <phoneticPr fontId="9"/>
  </si>
  <si>
    <t>償還計画表</t>
    <phoneticPr fontId="9"/>
  </si>
  <si>
    <t>償還計画表を出力できる。</t>
    <phoneticPr fontId="9"/>
  </si>
  <si>
    <t>現在高管理表</t>
    <phoneticPr fontId="9"/>
  </si>
  <si>
    <t>現在高管理表を出力できる。</t>
    <phoneticPr fontId="9"/>
  </si>
  <si>
    <t>償還額管理表</t>
    <phoneticPr fontId="9"/>
  </si>
  <si>
    <t>償還額管理表を出力できる。</t>
    <phoneticPr fontId="9"/>
  </si>
  <si>
    <t>償還額表</t>
    <phoneticPr fontId="9"/>
  </si>
  <si>
    <t>償還額表を出力できる。</t>
    <phoneticPr fontId="9"/>
  </si>
  <si>
    <t>償還予定表</t>
    <phoneticPr fontId="9"/>
  </si>
  <si>
    <t>償還予定表を出力できる。</t>
    <phoneticPr fontId="9"/>
  </si>
  <si>
    <t>償還集計表</t>
    <phoneticPr fontId="9"/>
  </si>
  <si>
    <t>償還集計表を出力できる。</t>
    <phoneticPr fontId="9"/>
  </si>
  <si>
    <t>地方債に関する調書</t>
    <phoneticPr fontId="9"/>
  </si>
  <si>
    <t>地方債に関する調書を出力できる。</t>
    <phoneticPr fontId="9"/>
  </si>
  <si>
    <t>4-21</t>
  </si>
  <si>
    <t>予算書に関する調書</t>
    <phoneticPr fontId="9"/>
  </si>
  <si>
    <t>予算書に関する調書を出力できる。</t>
    <phoneticPr fontId="9"/>
  </si>
  <si>
    <t>4-22</t>
  </si>
  <si>
    <t>企業債明細書</t>
    <phoneticPr fontId="9"/>
  </si>
  <si>
    <t>企業債明細書を出力できる。</t>
    <phoneticPr fontId="9"/>
  </si>
  <si>
    <t>4-23</t>
  </si>
  <si>
    <t>消費税額調</t>
    <phoneticPr fontId="9"/>
  </si>
  <si>
    <t>消費税額調を出力できる。</t>
    <phoneticPr fontId="9"/>
  </si>
  <si>
    <t>4-24</t>
  </si>
  <si>
    <t>交付税分類集計表</t>
    <phoneticPr fontId="9"/>
  </si>
  <si>
    <t>交付税分類集計表を出力できる。</t>
    <phoneticPr fontId="9"/>
  </si>
  <si>
    <t>4-25</t>
  </si>
  <si>
    <t>交付税許可額一覧表</t>
    <phoneticPr fontId="9"/>
  </si>
  <si>
    <t>交付税許可額一覧表を出力できる。</t>
    <phoneticPr fontId="9"/>
  </si>
  <si>
    <t>決算統計</t>
    <phoneticPr fontId="7"/>
  </si>
  <si>
    <t>決算統計表の作成</t>
    <rPh sb="0" eb="2">
      <t>ケッサン</t>
    </rPh>
    <rPh sb="2" eb="5">
      <t>トウケイヒョウ</t>
    </rPh>
    <rPh sb="6" eb="8">
      <t>サクセイ</t>
    </rPh>
    <phoneticPr fontId="9"/>
  </si>
  <si>
    <t>決算統計33表、34表、36表を作成し、表設定、行設定、列設定、集計設定、表コード、設定を登録、取消、修正、明細印刷が行えること。
端数処理が可能であること。</t>
    <rPh sb="6" eb="7">
      <t>ヒョウ</t>
    </rPh>
    <rPh sb="10" eb="11">
      <t>ヒョウ</t>
    </rPh>
    <rPh sb="14" eb="15">
      <t>ヒョウ</t>
    </rPh>
    <rPh sb="16" eb="18">
      <t>サクセイ</t>
    </rPh>
    <rPh sb="20" eb="23">
      <t>ヒョウセッテイ</t>
    </rPh>
    <rPh sb="24" eb="25">
      <t>ギョウ</t>
    </rPh>
    <rPh sb="25" eb="27">
      <t>セッテイ</t>
    </rPh>
    <rPh sb="28" eb="29">
      <t>レツ</t>
    </rPh>
    <rPh sb="29" eb="31">
      <t>セッテイ</t>
    </rPh>
    <rPh sb="32" eb="34">
      <t>シュウケイ</t>
    </rPh>
    <rPh sb="34" eb="36">
      <t>セッテイ</t>
    </rPh>
    <rPh sb="37" eb="38">
      <t>ヒョウ</t>
    </rPh>
    <rPh sb="42" eb="44">
      <t>セッテイ</t>
    </rPh>
    <rPh sb="45" eb="47">
      <t>トウロク</t>
    </rPh>
    <rPh sb="48" eb="50">
      <t>トリケシ</t>
    </rPh>
    <rPh sb="51" eb="53">
      <t>シュウセイ</t>
    </rPh>
    <rPh sb="54" eb="56">
      <t>メイサイ</t>
    </rPh>
    <rPh sb="56" eb="58">
      <t>インサツ</t>
    </rPh>
    <rPh sb="59" eb="60">
      <t>オコナ</t>
    </rPh>
    <rPh sb="66" eb="68">
      <t>ハスウ</t>
    </rPh>
    <rPh sb="68" eb="70">
      <t>ショリ</t>
    </rPh>
    <rPh sb="71" eb="73">
      <t>カノウ</t>
    </rPh>
    <phoneticPr fontId="9"/>
  </si>
  <si>
    <t>決算統計表33表では、公債分類、交付税分類、財対設定が出来ること。
区分の設定が出来ること。</t>
    <rPh sb="0" eb="2">
      <t>ケッサン</t>
    </rPh>
    <rPh sb="2" eb="5">
      <t>トウケイヒョウ</t>
    </rPh>
    <rPh sb="7" eb="8">
      <t>ヒョウ</t>
    </rPh>
    <phoneticPr fontId="5"/>
  </si>
  <si>
    <t>5-2</t>
    <phoneticPr fontId="7"/>
  </si>
  <si>
    <t>総務省システム変更への対応</t>
    <rPh sb="0" eb="3">
      <t>ソウムショウ</t>
    </rPh>
    <rPh sb="7" eb="9">
      <t>ヘンコウ</t>
    </rPh>
    <rPh sb="11" eb="13">
      <t>タイオウ</t>
    </rPh>
    <phoneticPr fontId="7"/>
  </si>
  <si>
    <t>総務省システムが変更になった場合、容易に各表の変更が可能なこと。</t>
    <phoneticPr fontId="7"/>
  </si>
  <si>
    <t>普通交付税等　　算出</t>
    <phoneticPr fontId="7"/>
  </si>
  <si>
    <t>理論乗数登録</t>
    <phoneticPr fontId="7"/>
  </si>
  <si>
    <t>交付税(理論)の乗数､補正率､算入率の登録､取消､修正が行えること。</t>
    <rPh sb="28" eb="29">
      <t>オコナ</t>
    </rPh>
    <phoneticPr fontId="7"/>
  </si>
  <si>
    <t>一覧表が印刷出来ること。
データ出力のみでも可。</t>
    <rPh sb="0" eb="2">
      <t>イチラン</t>
    </rPh>
    <rPh sb="2" eb="3">
      <t>ヒョウ</t>
    </rPh>
    <rPh sb="4" eb="6">
      <t>インサツ</t>
    </rPh>
    <rPh sb="6" eb="8">
      <t>デキ</t>
    </rPh>
    <phoneticPr fontId="7"/>
  </si>
  <si>
    <t>実額参入率登録</t>
    <phoneticPr fontId="7"/>
  </si>
  <si>
    <t>交付税(実額)の算入率の登録､取消､修正が行えること。</t>
    <rPh sb="21" eb="22">
      <t>オコナ</t>
    </rPh>
    <phoneticPr fontId="7"/>
  </si>
  <si>
    <t>理論許可額登録</t>
    <phoneticPr fontId="7"/>
  </si>
  <si>
    <t>許可年度および交付税部類を指定し､交付税(理論)の許可額の登録､取消、修正を行えること。</t>
    <rPh sb="7" eb="10">
      <t>コウフゼイ</t>
    </rPh>
    <rPh sb="10" eb="12">
      <t>ブルイ</t>
    </rPh>
    <rPh sb="38" eb="39">
      <t>オコナ</t>
    </rPh>
    <phoneticPr fontId="7"/>
  </si>
  <si>
    <t>算入資料、算入計画表</t>
    <phoneticPr fontId="7"/>
  </si>
  <si>
    <t>交付税算入資料について、理論および実額で出力出来ること。また、交付税算入計画表(理論)および交付税算入計画表(実額)が出力出来ること。</t>
    <rPh sb="17" eb="19">
      <t>ジツガク</t>
    </rPh>
    <rPh sb="20" eb="22">
      <t>シュツリョク</t>
    </rPh>
    <rPh sb="22" eb="24">
      <t>デキ</t>
    </rPh>
    <rPh sb="59" eb="61">
      <t>シュツリョク</t>
    </rPh>
    <rPh sb="61" eb="63">
      <t>デキ</t>
    </rPh>
    <phoneticPr fontId="7"/>
  </si>
  <si>
    <t>6-5</t>
    <phoneticPr fontId="5"/>
  </si>
  <si>
    <t>地域別集計</t>
    <rPh sb="0" eb="2">
      <t>チイキ</t>
    </rPh>
    <rPh sb="2" eb="3">
      <t>ベツ</t>
    </rPh>
    <rPh sb="3" eb="5">
      <t>シュウケイ</t>
    </rPh>
    <phoneticPr fontId="7"/>
  </si>
  <si>
    <t>合併前旧市町村集計が可能であること。</t>
    <rPh sb="0" eb="2">
      <t>ガッペイ</t>
    </rPh>
    <rPh sb="2" eb="3">
      <t>マエ</t>
    </rPh>
    <rPh sb="3" eb="4">
      <t>キュウ</t>
    </rPh>
    <rPh sb="4" eb="7">
      <t>シチョウソン</t>
    </rPh>
    <rPh sb="7" eb="9">
      <t>シュウケイ</t>
    </rPh>
    <rPh sb="10" eb="12">
      <t>カノウ</t>
    </rPh>
    <phoneticPr fontId="7"/>
  </si>
  <si>
    <t>データ出力のみでも可。</t>
    <rPh sb="3" eb="5">
      <t>シュツリョク</t>
    </rPh>
    <rPh sb="9" eb="10">
      <t>カ</t>
    </rPh>
    <phoneticPr fontId="5"/>
  </si>
  <si>
    <t>過年度起債データ</t>
    <rPh sb="0" eb="3">
      <t>カネンド</t>
    </rPh>
    <rPh sb="3" eb="5">
      <t>キサイ</t>
    </rPh>
    <phoneticPr fontId="7"/>
  </si>
  <si>
    <t>過年度の起債データを移行出来ること。</t>
    <rPh sb="0" eb="3">
      <t>カネンド</t>
    </rPh>
    <rPh sb="4" eb="6">
      <t>キサイ</t>
    </rPh>
    <rPh sb="10" eb="12">
      <t>イコウ</t>
    </rPh>
    <rPh sb="12" eb="14">
      <t>デキ</t>
    </rPh>
    <phoneticPr fontId="8"/>
  </si>
  <si>
    <t>「大仙市長職務代理者○○○○○○」、「水道事業管理者○○○○○○」等、任意で設定可能であること。</t>
    <rPh sb="1" eb="3">
      <t>ダイセン</t>
    </rPh>
    <rPh sb="3" eb="4">
      <t>シ</t>
    </rPh>
    <rPh sb="4" eb="5">
      <t>チョウ</t>
    </rPh>
    <rPh sb="5" eb="7">
      <t>ショクム</t>
    </rPh>
    <rPh sb="7" eb="9">
      <t>ダイリ</t>
    </rPh>
    <rPh sb="9" eb="10">
      <t>シャ</t>
    </rPh>
    <rPh sb="19" eb="21">
      <t>スイドウ</t>
    </rPh>
    <rPh sb="21" eb="23">
      <t>ジギョウ</t>
    </rPh>
    <rPh sb="23" eb="26">
      <t>カンリシャ</t>
    </rPh>
    <rPh sb="33" eb="34">
      <t>ナド</t>
    </rPh>
    <rPh sb="35" eb="37">
      <t>ニンイ</t>
    </rPh>
    <rPh sb="38" eb="40">
      <t>セッテイ</t>
    </rPh>
    <rPh sb="40" eb="42">
      <t>カノウ</t>
    </rPh>
    <phoneticPr fontId="7"/>
  </si>
  <si>
    <t>財務会計と連動しない業務（水道や市立大曲病院などの企業会計の工事等）についても、契約管理システムにより執行伺～契約締結伺まで操作できること。
これによる場合は、支払を処理しない手続きを可とすること。</t>
    <rPh sb="16" eb="18">
      <t>シリツ</t>
    </rPh>
    <rPh sb="18" eb="22">
      <t>オオマガリビョウイン</t>
    </rPh>
    <rPh sb="32" eb="33">
      <t>トウ</t>
    </rPh>
    <rPh sb="62" eb="64">
      <t>ソウサ</t>
    </rPh>
    <rPh sb="76" eb="78">
      <t>バアイ</t>
    </rPh>
    <phoneticPr fontId="3"/>
  </si>
  <si>
    <t>各担当課にて､工事等の執行伺を行う。ひとつの案件に、２つ以上の予算科目が連動できること。
予算が無い状態でも支払う予算科目だけ指定して起案することができること。</t>
    <rPh sb="9" eb="10">
      <t>トウ</t>
    </rPh>
    <rPh sb="15" eb="16">
      <t>オコナ</t>
    </rPh>
    <rPh sb="45" eb="47">
      <t>ヨサン</t>
    </rPh>
    <rPh sb="48" eb="49">
      <t>ナ</t>
    </rPh>
    <rPh sb="50" eb="52">
      <t>ジョウタイ</t>
    </rPh>
    <rPh sb="54" eb="56">
      <t>シハラ</t>
    </rPh>
    <rPh sb="57" eb="59">
      <t>ヨサン</t>
    </rPh>
    <rPh sb="59" eb="61">
      <t>カモク</t>
    </rPh>
    <rPh sb="63" eb="65">
      <t>シテイ</t>
    </rPh>
    <rPh sb="67" eb="69">
      <t>キアン</t>
    </rPh>
    <phoneticPr fontId="7"/>
  </si>
  <si>
    <t>執行伺書がシステムから直接印刷出来ること。
予算科目が無い状態で起案した場合に、何らかの方法でその状態であることを確認できる措置をとれること。</t>
    <rPh sb="0" eb="2">
      <t>シッコウ</t>
    </rPh>
    <rPh sb="2" eb="4">
      <t>ウカガイショ</t>
    </rPh>
    <rPh sb="36" eb="38">
      <t>バアイ</t>
    </rPh>
    <rPh sb="40" eb="41">
      <t>ナン</t>
    </rPh>
    <rPh sb="44" eb="46">
      <t>ホウホウ</t>
    </rPh>
    <rPh sb="49" eb="51">
      <t>ジョウタイ</t>
    </rPh>
    <rPh sb="57" eb="59">
      <t>カクニン</t>
    </rPh>
    <rPh sb="62" eb="64">
      <t>ソチ</t>
    </rPh>
    <phoneticPr fontId="7"/>
  </si>
  <si>
    <t>「2-1-1契約担当課への所管移行」での対応が可能な者はこの処理は不要（回答不要）。
契約依頼書がシステムから直接印刷出来ること</t>
    <rPh sb="20" eb="22">
      <t>タイオウ</t>
    </rPh>
    <rPh sb="23" eb="25">
      <t>カノウ</t>
    </rPh>
    <rPh sb="26" eb="27">
      <t>モノ</t>
    </rPh>
    <rPh sb="30" eb="32">
      <t>ショリ</t>
    </rPh>
    <rPh sb="33" eb="35">
      <t>フヨウ</t>
    </rPh>
    <rPh sb="36" eb="38">
      <t>カイトウ</t>
    </rPh>
    <rPh sb="38" eb="40">
      <t>フヨウ</t>
    </rPh>
    <rPh sb="43" eb="45">
      <t>ケイヤク</t>
    </rPh>
    <rPh sb="45" eb="48">
      <t>イライショ</t>
    </rPh>
    <phoneticPr fontId="7"/>
  </si>
  <si>
    <t>「2-1起工伺」で契約担当課を設定した場合に、契約担当課が契約処理に移行する事になる。または、「3-1契約依頼(工事・業務委託)」の処理がされた際は、契約担当課が契約処理に移行することになる。</t>
    <rPh sb="4" eb="6">
      <t>キコウ</t>
    </rPh>
    <rPh sb="6" eb="7">
      <t>ウカガ</t>
    </rPh>
    <rPh sb="9" eb="11">
      <t>ケイヤク</t>
    </rPh>
    <rPh sb="11" eb="14">
      <t>タントウカ</t>
    </rPh>
    <rPh sb="15" eb="17">
      <t>セッテイ</t>
    </rPh>
    <rPh sb="19" eb="21">
      <t>バアイ</t>
    </rPh>
    <rPh sb="29" eb="31">
      <t>ケイヤク</t>
    </rPh>
    <rPh sb="31" eb="33">
      <t>ショリ</t>
    </rPh>
    <rPh sb="34" eb="36">
      <t>イコウ</t>
    </rPh>
    <rPh sb="38" eb="39">
      <t>コト</t>
    </rPh>
    <rPh sb="66" eb="68">
      <t>ショリ</t>
    </rPh>
    <rPh sb="72" eb="73">
      <t>サイ</t>
    </rPh>
    <rPh sb="75" eb="79">
      <t>ケイヤクタントウ</t>
    </rPh>
    <rPh sb="79" eb="80">
      <t>カ</t>
    </rPh>
    <rPh sb="81" eb="85">
      <t>ケイヤクショリ</t>
    </rPh>
    <rPh sb="86" eb="88">
      <t>イコウ</t>
    </rPh>
    <phoneticPr fontId="7"/>
  </si>
  <si>
    <t>契約締結伺書</t>
    <rPh sb="0" eb="2">
      <t>ケイヤク</t>
    </rPh>
    <rPh sb="2" eb="4">
      <t>テイケツ</t>
    </rPh>
    <rPh sb="4" eb="5">
      <t>ウカガ</t>
    </rPh>
    <rPh sb="5" eb="6">
      <t>カ</t>
    </rPh>
    <phoneticPr fontId="7"/>
  </si>
  <si>
    <t>「3-5入札結果入力(工事・業務委託)」で入力した入札の情報（契約額、請負業者）が契約締結伺の内容に反映されること。請負業者の情報は郵便番号･住所･TEL・FAXが表示されること。</t>
    <rPh sb="21" eb="23">
      <t>ニュウリョク</t>
    </rPh>
    <rPh sb="43" eb="45">
      <t>テイケツ</t>
    </rPh>
    <phoneticPr fontId="7"/>
  </si>
  <si>
    <t>本市で契約する電子契約サービス（クラウドサイン）に契約書のデータ転送が可能であること。</t>
    <phoneticPr fontId="8"/>
  </si>
  <si>
    <t>物品契約において契約業者ごと、期間ごとの検索条件による契約実績一覧表(物品)を出力する。出力項目は「7-1-3エクセル出力」に記載する内容を網羅すること。</t>
    <rPh sb="15" eb="17">
      <t>キカン</t>
    </rPh>
    <rPh sb="20" eb="24">
      <t>ケンサクジョウケン</t>
    </rPh>
    <phoneticPr fontId="8"/>
  </si>
  <si>
    <t>変更起工伺(物品)</t>
    <rPh sb="2" eb="5">
      <t>キコウウカガイ</t>
    </rPh>
    <rPh sb="6" eb="8">
      <t>ブッピン</t>
    </rPh>
    <phoneticPr fontId="7"/>
  </si>
  <si>
    <t>業者登録の更新については、任意で定めた資格適用日による登録・削除・修正が可能なこと。
資格適用日の変更履歴が５回以上記録でき、それを参照できること。</t>
    <rPh sb="0" eb="4">
      <t>ギョウシャトウロク</t>
    </rPh>
    <rPh sb="5" eb="7">
      <t>コウシン</t>
    </rPh>
    <rPh sb="19" eb="21">
      <t>シカク</t>
    </rPh>
    <rPh sb="21" eb="23">
      <t>テキヨウ</t>
    </rPh>
    <rPh sb="23" eb="24">
      <t>ビ</t>
    </rPh>
    <rPh sb="36" eb="38">
      <t>カノウ</t>
    </rPh>
    <rPh sb="43" eb="48">
      <t>シカクテキヨウビ</t>
    </rPh>
    <rPh sb="49" eb="51">
      <t>ヘンコウ</t>
    </rPh>
    <rPh sb="51" eb="53">
      <t>リレキ</t>
    </rPh>
    <rPh sb="55" eb="56">
      <t>カイ</t>
    </rPh>
    <rPh sb="56" eb="58">
      <t>イジョウ</t>
    </rPh>
    <phoneticPr fontId="8"/>
  </si>
  <si>
    <t>物品調達のある業種の配下に取扱品目を選択可能であること。例として、物品業種の土木建設機器類の取扱い品目として、大型除雪機械（ドーザ）などを選択できること。</t>
    <rPh sb="0" eb="4">
      <t>ブッピンチョウタツ</t>
    </rPh>
    <rPh sb="7" eb="9">
      <t>ギョウシュ</t>
    </rPh>
    <rPh sb="10" eb="12">
      <t>ハイカ</t>
    </rPh>
    <rPh sb="13" eb="17">
      <t>トリアツカイヒンモク</t>
    </rPh>
    <rPh sb="18" eb="20">
      <t>センタク</t>
    </rPh>
    <rPh sb="20" eb="22">
      <t>カノウ</t>
    </rPh>
    <rPh sb="28" eb="29">
      <t>レイ</t>
    </rPh>
    <rPh sb="33" eb="37">
      <t>ブッピンギョウシュ</t>
    </rPh>
    <rPh sb="46" eb="48">
      <t>トリアツカ</t>
    </rPh>
    <rPh sb="49" eb="51">
      <t>ヒンモク</t>
    </rPh>
    <rPh sb="69" eb="71">
      <t>センタク</t>
    </rPh>
    <phoneticPr fontId="8"/>
  </si>
  <si>
    <t>現行システムからのデータ移行</t>
    <rPh sb="0" eb="2">
      <t>ゲンコウ</t>
    </rPh>
    <rPh sb="12" eb="14">
      <t>イコウ</t>
    </rPh>
    <phoneticPr fontId="3"/>
  </si>
  <si>
    <t>歳入・歳出管理・旅費・出納管理</t>
    <rPh sb="0" eb="2">
      <t>サイニュウ</t>
    </rPh>
    <rPh sb="3" eb="5">
      <t>サイシュツ</t>
    </rPh>
    <rPh sb="5" eb="7">
      <t>カンリ</t>
    </rPh>
    <rPh sb="8" eb="10">
      <t>リョヒ</t>
    </rPh>
    <rPh sb="11" eb="13">
      <t>スイトウ</t>
    </rPh>
    <rPh sb="13" eb="15">
      <t>カンリ</t>
    </rPh>
    <phoneticPr fontId="3"/>
  </si>
  <si>
    <t>調定</t>
    <rPh sb="0" eb="2">
      <t>チョウテイ</t>
    </rPh>
    <phoneticPr fontId="3"/>
  </si>
  <si>
    <t>1-1</t>
    <phoneticPr fontId="3"/>
  </si>
  <si>
    <t>一括調定・単件調定</t>
    <rPh sb="0" eb="2">
      <t>イッカツ</t>
    </rPh>
    <rPh sb="2" eb="4">
      <t>チョウテイ</t>
    </rPh>
    <rPh sb="5" eb="6">
      <t>タン</t>
    </rPh>
    <rPh sb="6" eb="7">
      <t>ケン</t>
    </rPh>
    <rPh sb="7" eb="9">
      <t>チョウテイ</t>
    </rPh>
    <phoneticPr fontId="3"/>
  </si>
  <si>
    <t>複数の調定をまとめて登録する一括調定と、一件の調定を登録する単件調定が行えること</t>
    <rPh sb="0" eb="2">
      <t>フクスウ</t>
    </rPh>
    <rPh sb="3" eb="5">
      <t>チョウテイ</t>
    </rPh>
    <rPh sb="10" eb="12">
      <t>トウロク</t>
    </rPh>
    <rPh sb="14" eb="16">
      <t>イッカツ</t>
    </rPh>
    <rPh sb="16" eb="18">
      <t>チョウテイ</t>
    </rPh>
    <rPh sb="20" eb="22">
      <t>イッケン</t>
    </rPh>
    <rPh sb="23" eb="25">
      <t>チョウテイ</t>
    </rPh>
    <rPh sb="26" eb="28">
      <t>トウロク</t>
    </rPh>
    <rPh sb="30" eb="31">
      <t>タン</t>
    </rPh>
    <rPh sb="31" eb="32">
      <t>ケン</t>
    </rPh>
    <rPh sb="32" eb="34">
      <t>チョウテイ</t>
    </rPh>
    <rPh sb="35" eb="36">
      <t>オコナ</t>
    </rPh>
    <phoneticPr fontId="3"/>
  </si>
  <si>
    <t>1-1-1</t>
    <phoneticPr fontId="3"/>
  </si>
  <si>
    <t>過年度起票</t>
    <rPh sb="0" eb="3">
      <t>カネンド</t>
    </rPh>
    <rPh sb="3" eb="5">
      <t>キヒョウ</t>
    </rPh>
    <phoneticPr fontId="3"/>
  </si>
  <si>
    <t>1-1-2</t>
  </si>
  <si>
    <t>調定権限者の設定</t>
    <rPh sb="0" eb="2">
      <t>チョウテイ</t>
    </rPh>
    <rPh sb="2" eb="4">
      <t>ケンゲン</t>
    </rPh>
    <rPh sb="4" eb="5">
      <t>シャ</t>
    </rPh>
    <rPh sb="6" eb="8">
      <t>セッテイ</t>
    </rPh>
    <phoneticPr fontId="3"/>
  </si>
  <si>
    <t>調定を起票する課税課と収納を管理する収納課が異なる運用が可能であること。</t>
    <phoneticPr fontId="3"/>
  </si>
  <si>
    <t>1-1-3</t>
  </si>
  <si>
    <t>調定権限基準日の適用</t>
    <rPh sb="0" eb="2">
      <t>チョウテイ</t>
    </rPh>
    <rPh sb="2" eb="4">
      <t>ケンゲン</t>
    </rPh>
    <rPh sb="4" eb="7">
      <t>キジュンビ</t>
    </rPh>
    <rPh sb="8" eb="10">
      <t>テキヨウ</t>
    </rPh>
    <phoneticPr fontId="3"/>
  </si>
  <si>
    <t>起案者の所属は、起案日を基準に判定されること</t>
    <rPh sb="0" eb="2">
      <t>キアン</t>
    </rPh>
    <rPh sb="2" eb="3">
      <t>シャ</t>
    </rPh>
    <rPh sb="4" eb="6">
      <t>ショゾク</t>
    </rPh>
    <rPh sb="8" eb="10">
      <t>キアン</t>
    </rPh>
    <rPh sb="10" eb="11">
      <t>ビ</t>
    </rPh>
    <rPh sb="12" eb="14">
      <t>キジュン</t>
    </rPh>
    <rPh sb="15" eb="17">
      <t>ハンテイ</t>
    </rPh>
    <phoneticPr fontId="3"/>
  </si>
  <si>
    <t>1-1-4</t>
  </si>
  <si>
    <t>調定変更</t>
    <rPh sb="0" eb="2">
      <t>チョウテイ</t>
    </rPh>
    <rPh sb="2" eb="4">
      <t>ヘンコウ</t>
    </rPh>
    <phoneticPr fontId="3"/>
  </si>
  <si>
    <t>調定変更が行えること</t>
    <rPh sb="0" eb="2">
      <t>チョウテイ</t>
    </rPh>
    <rPh sb="2" eb="4">
      <t>ヘンコウ</t>
    </rPh>
    <rPh sb="5" eb="6">
      <t>オコナ</t>
    </rPh>
    <phoneticPr fontId="3"/>
  </si>
  <si>
    <t>1-1-5</t>
  </si>
  <si>
    <t>一括番号管理</t>
    <phoneticPr fontId="7"/>
  </si>
  <si>
    <t>会計部門にて､一括番号の入力を行えること。</t>
    <phoneticPr fontId="5"/>
  </si>
  <si>
    <t>一括番号の入力には､調定番号､受入番号､払出元番号の3種類がある</t>
    <phoneticPr fontId="5"/>
  </si>
  <si>
    <t>1-2</t>
    <phoneticPr fontId="3"/>
  </si>
  <si>
    <t>納付書</t>
    <phoneticPr fontId="7"/>
  </si>
  <si>
    <t>調定書と同時に納付書が発行される事</t>
    <rPh sb="0" eb="2">
      <t>チョウテイ</t>
    </rPh>
    <rPh sb="2" eb="3">
      <t>ショ</t>
    </rPh>
    <rPh sb="4" eb="6">
      <t>ドウジ</t>
    </rPh>
    <rPh sb="7" eb="9">
      <t>ノウフ</t>
    </rPh>
    <rPh sb="9" eb="10">
      <t>ショ</t>
    </rPh>
    <rPh sb="11" eb="13">
      <t>ハッコウ</t>
    </rPh>
    <rPh sb="16" eb="17">
      <t>コト</t>
    </rPh>
    <phoneticPr fontId="3"/>
  </si>
  <si>
    <t>納入通知書等の様式は、Ａ４横型とする（原則、現行様式と同じ）
システムから直接印刷出来ること</t>
    <rPh sb="19" eb="21">
      <t>ゲンソク</t>
    </rPh>
    <rPh sb="22" eb="24">
      <t>ゲンコウ</t>
    </rPh>
    <rPh sb="24" eb="26">
      <t>ヨウシキ</t>
    </rPh>
    <rPh sb="27" eb="28">
      <t>オナ</t>
    </rPh>
    <phoneticPr fontId="3"/>
  </si>
  <si>
    <t>1-2-1</t>
    <phoneticPr fontId="3"/>
  </si>
  <si>
    <t>発行者の設定</t>
    <rPh sb="0" eb="3">
      <t>ハッコウシャ</t>
    </rPh>
    <rPh sb="4" eb="6">
      <t>セッテイ</t>
    </rPh>
    <phoneticPr fontId="3"/>
  </si>
  <si>
    <t>発行日により市長名、「大仙市長職務代理者○○○○」などが自動設定されること</t>
    <rPh sb="0" eb="3">
      <t>ハッコウビ</t>
    </rPh>
    <rPh sb="6" eb="8">
      <t>シチョウ</t>
    </rPh>
    <rPh sb="8" eb="9">
      <t>メイ</t>
    </rPh>
    <rPh sb="11" eb="13">
      <t>ダイセン</t>
    </rPh>
    <rPh sb="13" eb="14">
      <t>シ</t>
    </rPh>
    <rPh sb="14" eb="15">
      <t>チョウ</t>
    </rPh>
    <rPh sb="15" eb="17">
      <t>ショクム</t>
    </rPh>
    <rPh sb="17" eb="19">
      <t>ダイリ</t>
    </rPh>
    <rPh sb="19" eb="20">
      <t>シャ</t>
    </rPh>
    <rPh sb="28" eb="30">
      <t>ジドウ</t>
    </rPh>
    <rPh sb="30" eb="32">
      <t>セッテイ</t>
    </rPh>
    <phoneticPr fontId="3"/>
  </si>
  <si>
    <t>1-2-2</t>
    <phoneticPr fontId="8"/>
  </si>
  <si>
    <t>納付書様式</t>
    <rPh sb="0" eb="3">
      <t>ノウフショ</t>
    </rPh>
    <rPh sb="3" eb="5">
      <t>ヨウシキ</t>
    </rPh>
    <phoneticPr fontId="3"/>
  </si>
  <si>
    <t>金額欄のほか、督促料、延滞料の欄を持ち、当該欄が対象外の場合、「****」を表示できること。</t>
    <rPh sb="17" eb="18">
      <t>モ</t>
    </rPh>
    <rPh sb="28" eb="30">
      <t>バアイ</t>
    </rPh>
    <phoneticPr fontId="3"/>
  </si>
  <si>
    <t>各欄の対象外フラグを用いている</t>
    <rPh sb="0" eb="2">
      <t>カクラン</t>
    </rPh>
    <rPh sb="3" eb="6">
      <t>タイショウガイ</t>
    </rPh>
    <rPh sb="10" eb="11">
      <t>モチ</t>
    </rPh>
    <phoneticPr fontId="3"/>
  </si>
  <si>
    <t>1-2-3</t>
  </si>
  <si>
    <t>再発行</t>
    <rPh sb="0" eb="3">
      <t>サイハッコウ</t>
    </rPh>
    <phoneticPr fontId="3"/>
  </si>
  <si>
    <t>納付書に「再発行」と印字されること</t>
    <phoneticPr fontId="3"/>
  </si>
  <si>
    <t>1-2-4</t>
  </si>
  <si>
    <t>分割納付</t>
    <phoneticPr fontId="3"/>
  </si>
  <si>
    <t>分割納付の納付書印刷が可能なこと。</t>
    <phoneticPr fontId="3"/>
  </si>
  <si>
    <t>1-2-5</t>
  </si>
  <si>
    <t>任意金額納付書</t>
    <rPh sb="0" eb="2">
      <t>ニンイ</t>
    </rPh>
    <rPh sb="2" eb="4">
      <t>キンガク</t>
    </rPh>
    <rPh sb="4" eb="7">
      <t>ノウフショ</t>
    </rPh>
    <phoneticPr fontId="3"/>
  </si>
  <si>
    <t>一括納付の調定であっても必要に応じて任意の金額で納付書の作成が可能であること</t>
    <phoneticPr fontId="3"/>
  </si>
  <si>
    <t>1-2-6</t>
  </si>
  <si>
    <t>複数債務者の処理</t>
    <rPh sb="0" eb="2">
      <t>フクスウ</t>
    </rPh>
    <rPh sb="2" eb="5">
      <t>サイムシャ</t>
    </rPh>
    <rPh sb="6" eb="8">
      <t>ショリ</t>
    </rPh>
    <phoneticPr fontId="3"/>
  </si>
  <si>
    <t>調定処理時に複数債務者の納付書を同時に作成できること。</t>
    <rPh sb="4" eb="5">
      <t>トキ</t>
    </rPh>
    <phoneticPr fontId="3"/>
  </si>
  <si>
    <t>1-3</t>
    <phoneticPr fontId="3"/>
  </si>
  <si>
    <t>戻入命令</t>
    <rPh sb="0" eb="2">
      <t>モドシイレ</t>
    </rPh>
    <rPh sb="2" eb="4">
      <t>メイレイ</t>
    </rPh>
    <phoneticPr fontId="3"/>
  </si>
  <si>
    <t>誤払い、過払いに対する戻入命令が出来ること</t>
    <rPh sb="0" eb="1">
      <t>ゴ</t>
    </rPh>
    <rPh sb="1" eb="2">
      <t>ハラ</t>
    </rPh>
    <rPh sb="4" eb="5">
      <t>カ</t>
    </rPh>
    <rPh sb="5" eb="6">
      <t>ハラ</t>
    </rPh>
    <rPh sb="8" eb="9">
      <t>タイ</t>
    </rPh>
    <rPh sb="11" eb="13">
      <t>モドシイレ</t>
    </rPh>
    <rPh sb="13" eb="15">
      <t>メイレイ</t>
    </rPh>
    <rPh sb="16" eb="18">
      <t>デキ</t>
    </rPh>
    <phoneticPr fontId="3"/>
  </si>
  <si>
    <t>納付書作成が可能であること。
システムから直接印刷出来ること</t>
    <phoneticPr fontId="8"/>
  </si>
  <si>
    <t>1-4</t>
    <phoneticPr fontId="3"/>
  </si>
  <si>
    <t>集合調定</t>
    <rPh sb="0" eb="2">
      <t>シュウゴウ</t>
    </rPh>
    <rPh sb="2" eb="4">
      <t>チョウテイ</t>
    </rPh>
    <phoneticPr fontId="3"/>
  </si>
  <si>
    <t>本システムで債権者毎の消込を行う必要がないものであり、納期毎に一括調定を行う</t>
    <rPh sb="36" eb="37">
      <t>オコナ</t>
    </rPh>
    <phoneticPr fontId="3"/>
  </si>
  <si>
    <t>他システムによるものであり、予想されるものは事前登録が出来ること</t>
    <rPh sb="0" eb="1">
      <t>ホカ</t>
    </rPh>
    <rPh sb="14" eb="16">
      <t>ヨソウ</t>
    </rPh>
    <rPh sb="22" eb="24">
      <t>ジゼン</t>
    </rPh>
    <rPh sb="24" eb="26">
      <t>トウロク</t>
    </rPh>
    <rPh sb="27" eb="29">
      <t>デキ</t>
    </rPh>
    <phoneticPr fontId="3"/>
  </si>
  <si>
    <t>収入</t>
    <rPh sb="0" eb="2">
      <t>シュウニュウ</t>
    </rPh>
    <phoneticPr fontId="3"/>
  </si>
  <si>
    <t>2-1</t>
    <phoneticPr fontId="3"/>
  </si>
  <si>
    <t>収入消込</t>
    <phoneticPr fontId="7"/>
  </si>
  <si>
    <t>歳入､歳計外の2種類の収入消込が出来ること</t>
    <rPh sb="16" eb="18">
      <t>デキ</t>
    </rPh>
    <phoneticPr fontId="3"/>
  </si>
  <si>
    <t>収入日単位における収入状況等を確認するために検索を行い､収入チェックリストの発行が出来ること</t>
    <rPh sb="41" eb="43">
      <t>デキ</t>
    </rPh>
    <phoneticPr fontId="3"/>
  </si>
  <si>
    <t>2-1-1</t>
    <phoneticPr fontId="3"/>
  </si>
  <si>
    <t>排他入力</t>
    <rPh sb="0" eb="2">
      <t>ハイタ</t>
    </rPh>
    <rPh sb="2" eb="4">
      <t>ニュウリョク</t>
    </rPh>
    <phoneticPr fontId="3"/>
  </si>
  <si>
    <t>複数の端末から同時に同一調定に対して消込が出来ないこと</t>
    <rPh sb="21" eb="23">
      <t>デキ</t>
    </rPh>
    <phoneticPr fontId="3"/>
  </si>
  <si>
    <t>2-1-2</t>
    <phoneticPr fontId="3"/>
  </si>
  <si>
    <t>バーコード対応</t>
    <rPh sb="5" eb="7">
      <t>タイオウ</t>
    </rPh>
    <phoneticPr fontId="3"/>
  </si>
  <si>
    <t>キーボード入力方法かバーコード読み込み方法による選択ができること</t>
    <phoneticPr fontId="3"/>
  </si>
  <si>
    <t>2-1-3</t>
    <phoneticPr fontId="5"/>
  </si>
  <si>
    <t>消込情報の表示</t>
    <rPh sb="0" eb="2">
      <t>ケシコミ</t>
    </rPh>
    <rPh sb="2" eb="4">
      <t>ジョウホウ</t>
    </rPh>
    <rPh sb="5" eb="7">
      <t>ヒョウジ</t>
    </rPh>
    <phoneticPr fontId="5"/>
  </si>
  <si>
    <t>消込を行う対象者に関する、住所、氏名、納付額、調定番号などの情報が表示されること</t>
    <rPh sb="0" eb="2">
      <t>ケシコミ</t>
    </rPh>
    <rPh sb="3" eb="4">
      <t>オコナ</t>
    </rPh>
    <rPh sb="5" eb="7">
      <t>タイショウ</t>
    </rPh>
    <rPh sb="7" eb="8">
      <t>シャ</t>
    </rPh>
    <rPh sb="9" eb="10">
      <t>カン</t>
    </rPh>
    <rPh sb="13" eb="15">
      <t>ジュウショ</t>
    </rPh>
    <rPh sb="16" eb="18">
      <t>シメイ</t>
    </rPh>
    <rPh sb="19" eb="21">
      <t>ノウフ</t>
    </rPh>
    <rPh sb="21" eb="22">
      <t>ガク</t>
    </rPh>
    <rPh sb="23" eb="25">
      <t>チョウテイ</t>
    </rPh>
    <rPh sb="25" eb="27">
      <t>バンゴウ</t>
    </rPh>
    <rPh sb="30" eb="32">
      <t>ジョウホウ</t>
    </rPh>
    <rPh sb="33" eb="35">
      <t>ヒョウジ</t>
    </rPh>
    <phoneticPr fontId="5"/>
  </si>
  <si>
    <t>A</t>
    <phoneticPr fontId="8"/>
  </si>
  <si>
    <t>2-1-4</t>
    <phoneticPr fontId="5"/>
  </si>
  <si>
    <t>消込作業確認</t>
    <rPh sb="0" eb="2">
      <t>ケシコミ</t>
    </rPh>
    <rPh sb="2" eb="4">
      <t>サギョウ</t>
    </rPh>
    <rPh sb="4" eb="6">
      <t>カクニン</t>
    </rPh>
    <phoneticPr fontId="5"/>
  </si>
  <si>
    <t>直前の消込対象者の各種情報など、作業中の確認を支援する機能があること</t>
    <rPh sb="0" eb="2">
      <t>チョクゼン</t>
    </rPh>
    <rPh sb="3" eb="5">
      <t>ケシコミ</t>
    </rPh>
    <rPh sb="5" eb="7">
      <t>タイショウ</t>
    </rPh>
    <rPh sb="7" eb="8">
      <t>シャ</t>
    </rPh>
    <rPh sb="9" eb="11">
      <t>カクシュ</t>
    </rPh>
    <rPh sb="11" eb="13">
      <t>ジョウホウ</t>
    </rPh>
    <rPh sb="16" eb="19">
      <t>サギョウチュウ</t>
    </rPh>
    <rPh sb="20" eb="22">
      <t>カクニン</t>
    </rPh>
    <rPh sb="23" eb="25">
      <t>シエン</t>
    </rPh>
    <rPh sb="27" eb="29">
      <t>キノウ</t>
    </rPh>
    <phoneticPr fontId="5"/>
  </si>
  <si>
    <t>戻出･不納欠損</t>
    <phoneticPr fontId="3"/>
  </si>
  <si>
    <t>不納欠損</t>
    <phoneticPr fontId="7"/>
  </si>
  <si>
    <t>不納欠損の入力を行い､不納欠損書を印刷する。</t>
    <phoneticPr fontId="3"/>
  </si>
  <si>
    <t>不納欠損の入力方法として､単件調定分と一括調定分の2種類がある。
システムから直接印刷出来ること</t>
    <rPh sb="7" eb="9">
      <t>ホウホウ</t>
    </rPh>
    <phoneticPr fontId="3"/>
  </si>
  <si>
    <t>戻出命令</t>
    <phoneticPr fontId="7"/>
  </si>
  <si>
    <t>各担当課にて､戻出命令の入力を行い､戻出命令書を印刷する。</t>
    <phoneticPr fontId="3"/>
  </si>
  <si>
    <t>戻出の入力方法として､単件戻出､集合戻出の2種類がある。
システムから直接印刷出来ること</t>
    <rPh sb="5" eb="7">
      <t>ホウホウ</t>
    </rPh>
    <phoneticPr fontId="3"/>
  </si>
  <si>
    <t>3-3</t>
    <phoneticPr fontId="3"/>
  </si>
  <si>
    <t>戻出精算</t>
    <phoneticPr fontId="7"/>
  </si>
  <si>
    <t>各担当課にて､戻出精算の入力を行い､戻出精算書と返納通知書(戻入の場合)を印刷する。</t>
    <phoneticPr fontId="3"/>
  </si>
  <si>
    <t>戻出精算の入力方法として､単件調定の戻出精算､一括調定の戻出精算の2種類がある。
システムから直接印刷出来ること</t>
    <rPh sb="7" eb="9">
      <t>ホウホウ</t>
    </rPh>
    <phoneticPr fontId="3"/>
  </si>
  <si>
    <t>歳入執行状況</t>
    <phoneticPr fontId="3"/>
  </si>
  <si>
    <t>4-1</t>
    <phoneticPr fontId="3"/>
  </si>
  <si>
    <t>歳入執行照会</t>
    <phoneticPr fontId="7"/>
  </si>
  <si>
    <t>各担当課にて､歳入予算を検索し､選択された明細に対する調定を表示する。</t>
    <phoneticPr fontId="3"/>
  </si>
  <si>
    <t>明細画面から整理簿照会画面へ遷移可能とする</t>
    <rPh sb="0" eb="2">
      <t>メイサイ</t>
    </rPh>
    <rPh sb="2" eb="4">
      <t>ガメン</t>
    </rPh>
    <rPh sb="6" eb="8">
      <t>セイリ</t>
    </rPh>
    <rPh sb="8" eb="9">
      <t>ボ</t>
    </rPh>
    <rPh sb="9" eb="11">
      <t>ショウカイ</t>
    </rPh>
    <rPh sb="11" eb="13">
      <t>ガメン</t>
    </rPh>
    <rPh sb="14" eb="16">
      <t>センイ</t>
    </rPh>
    <rPh sb="16" eb="18">
      <t>カノウ</t>
    </rPh>
    <phoneticPr fontId="3"/>
  </si>
  <si>
    <t>4-2</t>
    <phoneticPr fontId="3"/>
  </si>
  <si>
    <t>歳入整理簿照会</t>
    <phoneticPr fontId="7"/>
  </si>
  <si>
    <t>各担当課にて､歳入予算における執行履歴状況等の状況を確認するために所属課､項目単位に検索し､歳入整理簿を画面で照会し、その発行を行う。</t>
    <phoneticPr fontId="3"/>
  </si>
  <si>
    <t>歳入整理簿照会画面から、その履歴の「起票照会画面」に遷移可能とする。</t>
    <rPh sb="0" eb="2">
      <t>サイニュウ</t>
    </rPh>
    <rPh sb="2" eb="4">
      <t>セイリ</t>
    </rPh>
    <rPh sb="4" eb="5">
      <t>ボ</t>
    </rPh>
    <rPh sb="5" eb="7">
      <t>ショウカイ</t>
    </rPh>
    <rPh sb="7" eb="9">
      <t>ガメン</t>
    </rPh>
    <rPh sb="14" eb="16">
      <t>リレキ</t>
    </rPh>
    <rPh sb="18" eb="20">
      <t>キヒョウ</t>
    </rPh>
    <rPh sb="20" eb="22">
      <t>ショウカイ</t>
    </rPh>
    <rPh sb="22" eb="24">
      <t>ガメン</t>
    </rPh>
    <rPh sb="26" eb="28">
      <t>センイ</t>
    </rPh>
    <rPh sb="28" eb="30">
      <t>カノウ</t>
    </rPh>
    <phoneticPr fontId="3"/>
  </si>
  <si>
    <t>収入更正</t>
    <rPh sb="0" eb="2">
      <t>シュウニュウ</t>
    </rPh>
    <rPh sb="2" eb="4">
      <t>コウセイ</t>
    </rPh>
    <phoneticPr fontId="3"/>
  </si>
  <si>
    <t>収入金更正(歳入･起案)</t>
    <phoneticPr fontId="7"/>
  </si>
  <si>
    <t>各担当課にて､収入金更正(起案)の入力を行い､収入金更正命令書を印刷する。</t>
    <phoneticPr fontId="8"/>
  </si>
  <si>
    <t>更正元が歳計外単件の場合、払出命令額があっても更正可能額の範囲内で更正可能とする。
システムから直接印刷出来ること</t>
    <rPh sb="0" eb="2">
      <t>コウセイ</t>
    </rPh>
    <rPh sb="2" eb="3">
      <t>モト</t>
    </rPh>
    <rPh sb="4" eb="6">
      <t>サイケイ</t>
    </rPh>
    <rPh sb="6" eb="7">
      <t>ガイ</t>
    </rPh>
    <rPh sb="7" eb="8">
      <t>タン</t>
    </rPh>
    <rPh sb="8" eb="9">
      <t>ケン</t>
    </rPh>
    <rPh sb="10" eb="12">
      <t>バアイ</t>
    </rPh>
    <rPh sb="13" eb="15">
      <t>ハライダシ</t>
    </rPh>
    <rPh sb="15" eb="17">
      <t>メイレイ</t>
    </rPh>
    <rPh sb="17" eb="18">
      <t>ガク</t>
    </rPh>
    <rPh sb="23" eb="25">
      <t>コウセイ</t>
    </rPh>
    <rPh sb="25" eb="28">
      <t>カノウガク</t>
    </rPh>
    <rPh sb="29" eb="32">
      <t>ハンイナイ</t>
    </rPh>
    <rPh sb="33" eb="35">
      <t>コウセイ</t>
    </rPh>
    <rPh sb="35" eb="37">
      <t>カノウ</t>
    </rPh>
    <phoneticPr fontId="3"/>
  </si>
  <si>
    <t>5-1-1</t>
    <phoneticPr fontId="3"/>
  </si>
  <si>
    <t>更正履歴</t>
    <rPh sb="0" eb="2">
      <t>コウセイ</t>
    </rPh>
    <rPh sb="2" eb="4">
      <t>リレキ</t>
    </rPh>
    <phoneticPr fontId="3"/>
  </si>
  <si>
    <t>更正元及び先の調定（受入含む）が取り消しされても、照会は可能とする。</t>
    <rPh sb="0" eb="2">
      <t>コウセイ</t>
    </rPh>
    <rPh sb="2" eb="3">
      <t>モト</t>
    </rPh>
    <rPh sb="3" eb="4">
      <t>オヨ</t>
    </rPh>
    <rPh sb="5" eb="6">
      <t>サキ</t>
    </rPh>
    <rPh sb="7" eb="9">
      <t>チョウテイ</t>
    </rPh>
    <rPh sb="10" eb="12">
      <t>ウケイレ</t>
    </rPh>
    <rPh sb="12" eb="13">
      <t>フク</t>
    </rPh>
    <rPh sb="16" eb="17">
      <t>ト</t>
    </rPh>
    <rPh sb="18" eb="19">
      <t>ケ</t>
    </rPh>
    <rPh sb="25" eb="27">
      <t>ショウカイ</t>
    </rPh>
    <rPh sb="28" eb="30">
      <t>カノウ</t>
    </rPh>
    <phoneticPr fontId="3"/>
  </si>
  <si>
    <t>収入金更正(歳入･確定)</t>
    <phoneticPr fontId="7"/>
  </si>
  <si>
    <t>収入金更正(確定)の入力を行う。</t>
    <phoneticPr fontId="7"/>
  </si>
  <si>
    <t>確定の権限は会計課のみとする。</t>
    <rPh sb="0" eb="2">
      <t>カクテイ</t>
    </rPh>
    <rPh sb="3" eb="5">
      <t>ケンゲン</t>
    </rPh>
    <rPh sb="6" eb="9">
      <t>カイケイカ</t>
    </rPh>
    <phoneticPr fontId="3"/>
  </si>
  <si>
    <t>年次処理</t>
    <rPh sb="0" eb="2">
      <t>ネンジ</t>
    </rPh>
    <rPh sb="2" eb="4">
      <t>ショリ</t>
    </rPh>
    <phoneticPr fontId="3"/>
  </si>
  <si>
    <t>6-1</t>
    <phoneticPr fontId="3"/>
  </si>
  <si>
    <t>調定繰越</t>
    <phoneticPr fontId="7"/>
  </si>
  <si>
    <t>財政部門にて､調定未収入分を翌年度に繰越し､調定繰越一覧表の発行を行う。</t>
    <phoneticPr fontId="8"/>
  </si>
  <si>
    <t>6-2</t>
    <phoneticPr fontId="3"/>
  </si>
  <si>
    <t>一括番号繰越</t>
    <phoneticPr fontId="7"/>
  </si>
  <si>
    <t>電算部門にて､一括番号の年度移行や年度削除を行う。</t>
    <phoneticPr fontId="7"/>
  </si>
  <si>
    <t>一括調定登録</t>
    <phoneticPr fontId="7"/>
  </si>
  <si>
    <t>会計部門にて､一括調定番号よりＯ円調定レコードを作成する。</t>
    <phoneticPr fontId="7"/>
  </si>
  <si>
    <t>照会</t>
    <rPh sb="0" eb="2">
      <t>ショウカイ</t>
    </rPh>
    <phoneticPr fontId="3"/>
  </si>
  <si>
    <t>7-1</t>
    <phoneticPr fontId="3"/>
  </si>
  <si>
    <t>修正画面への遷移</t>
    <rPh sb="0" eb="2">
      <t>シュウセイ</t>
    </rPh>
    <rPh sb="2" eb="4">
      <t>ガメン</t>
    </rPh>
    <rPh sb="6" eb="8">
      <t>センイ</t>
    </rPh>
    <phoneticPr fontId="7"/>
  </si>
  <si>
    <t>照会画面から調定を検索し、修正を行う画面へ遷移出来ること。</t>
    <rPh sb="0" eb="2">
      <t>ショウカイ</t>
    </rPh>
    <rPh sb="2" eb="4">
      <t>ガメン</t>
    </rPh>
    <rPh sb="6" eb="8">
      <t>チョウテイ</t>
    </rPh>
    <rPh sb="9" eb="11">
      <t>ケンサク</t>
    </rPh>
    <rPh sb="13" eb="15">
      <t>シュウセイ</t>
    </rPh>
    <rPh sb="16" eb="17">
      <t>オコナ</t>
    </rPh>
    <rPh sb="18" eb="20">
      <t>ガメン</t>
    </rPh>
    <rPh sb="21" eb="23">
      <t>センイ</t>
    </rPh>
    <rPh sb="23" eb="25">
      <t>デキ</t>
    </rPh>
    <phoneticPr fontId="3"/>
  </si>
  <si>
    <t>7-1-1</t>
    <phoneticPr fontId="3"/>
  </si>
  <si>
    <t>検索機能</t>
    <rPh sb="0" eb="2">
      <t>ケンサク</t>
    </rPh>
    <rPh sb="2" eb="4">
      <t>キノウ</t>
    </rPh>
    <phoneticPr fontId="7"/>
  </si>
  <si>
    <t>所属を超えて検索出来ること。</t>
    <rPh sb="0" eb="2">
      <t>ショゾク</t>
    </rPh>
    <rPh sb="3" eb="4">
      <t>コ</t>
    </rPh>
    <rPh sb="6" eb="8">
      <t>ケンサク</t>
    </rPh>
    <rPh sb="8" eb="10">
      <t>デキ</t>
    </rPh>
    <phoneticPr fontId="3"/>
  </si>
  <si>
    <t>7-2</t>
    <phoneticPr fontId="3"/>
  </si>
  <si>
    <t>調定一覧、調定履歴一覧、収入一覧、受入収入一覧、戻出命令一覧、収入金更生一覧の照会が可能であること</t>
    <rPh sb="5" eb="7">
      <t>チョウテイ</t>
    </rPh>
    <rPh sb="7" eb="9">
      <t>リレキ</t>
    </rPh>
    <rPh sb="9" eb="11">
      <t>イチラン</t>
    </rPh>
    <rPh sb="12" eb="14">
      <t>シュウニュウ</t>
    </rPh>
    <rPh sb="14" eb="16">
      <t>イチラン</t>
    </rPh>
    <rPh sb="17" eb="19">
      <t>ウケイレ</t>
    </rPh>
    <rPh sb="19" eb="21">
      <t>シュウニュウ</t>
    </rPh>
    <rPh sb="21" eb="23">
      <t>イチラン</t>
    </rPh>
    <rPh sb="24" eb="25">
      <t>モド</t>
    </rPh>
    <rPh sb="25" eb="26">
      <t>デ</t>
    </rPh>
    <rPh sb="26" eb="28">
      <t>メイレイ</t>
    </rPh>
    <rPh sb="28" eb="30">
      <t>イチラン</t>
    </rPh>
    <rPh sb="31" eb="34">
      <t>シュウニュウキン</t>
    </rPh>
    <rPh sb="34" eb="36">
      <t>コウセイ</t>
    </rPh>
    <rPh sb="36" eb="38">
      <t>イチラン</t>
    </rPh>
    <rPh sb="39" eb="41">
      <t>ショウカイ</t>
    </rPh>
    <rPh sb="42" eb="44">
      <t>カノウ</t>
    </rPh>
    <phoneticPr fontId="7"/>
  </si>
  <si>
    <t>各担当課にて､起案済の調定の検索を行う。</t>
    <phoneticPr fontId="3"/>
  </si>
  <si>
    <t>一覧から選択した調定の起票照会画面に遷移可能とする。
０円を除いて照会可能とする。
歳入科目も表示されること。</t>
    <rPh sb="0" eb="2">
      <t>イチラン</t>
    </rPh>
    <rPh sb="4" eb="6">
      <t>センタク</t>
    </rPh>
    <rPh sb="8" eb="10">
      <t>チョウテイ</t>
    </rPh>
    <rPh sb="11" eb="13">
      <t>キヒョウ</t>
    </rPh>
    <rPh sb="13" eb="15">
      <t>ショウカイ</t>
    </rPh>
    <rPh sb="15" eb="17">
      <t>ガメン</t>
    </rPh>
    <rPh sb="18" eb="20">
      <t>センイ</t>
    </rPh>
    <rPh sb="20" eb="22">
      <t>カノウ</t>
    </rPh>
    <rPh sb="28" eb="29">
      <t>エン</t>
    </rPh>
    <rPh sb="30" eb="31">
      <t>ノゾ</t>
    </rPh>
    <rPh sb="33" eb="35">
      <t>ショウカイ</t>
    </rPh>
    <rPh sb="35" eb="37">
      <t>カノウ</t>
    </rPh>
    <rPh sb="42" eb="44">
      <t>サイニュウ</t>
    </rPh>
    <rPh sb="44" eb="46">
      <t>カモク</t>
    </rPh>
    <rPh sb="47" eb="49">
      <t>ヒョウジ</t>
    </rPh>
    <phoneticPr fontId="3"/>
  </si>
  <si>
    <t>7-3</t>
    <phoneticPr fontId="5"/>
  </si>
  <si>
    <t>一括番号一覧</t>
    <phoneticPr fontId="7"/>
  </si>
  <si>
    <t>各担当課にて､調定､受入､払出元の一括番号の検索を行う。</t>
    <phoneticPr fontId="3"/>
  </si>
  <si>
    <t>支出負担行為</t>
    <phoneticPr fontId="3"/>
  </si>
  <si>
    <t>支出負担行為</t>
    <phoneticPr fontId="7"/>
  </si>
  <si>
    <t>各担当課にて､支出負担行為額などの入力を行う。
複数の債権者を対象とする集合処理が可能であること。</t>
    <rPh sb="24" eb="26">
      <t>フクスウ</t>
    </rPh>
    <rPh sb="27" eb="30">
      <t>サイケンシャ</t>
    </rPh>
    <rPh sb="31" eb="33">
      <t>タイショウ</t>
    </rPh>
    <rPh sb="36" eb="38">
      <t>シュウゴウ</t>
    </rPh>
    <rPh sb="38" eb="40">
      <t>ショリ</t>
    </rPh>
    <rPh sb="41" eb="43">
      <t>カノウ</t>
    </rPh>
    <phoneticPr fontId="3"/>
  </si>
  <si>
    <t>支出負担行為書が印刷される
システムから直接印刷出来ること</t>
    <rPh sb="8" eb="10">
      <t>インサツ</t>
    </rPh>
    <phoneticPr fontId="3"/>
  </si>
  <si>
    <t>8-1-1</t>
    <phoneticPr fontId="3"/>
  </si>
  <si>
    <t>処理複写機能</t>
    <rPh sb="0" eb="2">
      <t>ショリ</t>
    </rPh>
    <rPh sb="2" eb="4">
      <t>フクシャ</t>
    </rPh>
    <rPh sb="4" eb="6">
      <t>キノウ</t>
    </rPh>
    <phoneticPr fontId="3"/>
  </si>
  <si>
    <t>過去の伝票を複写して、修正個所を入力することで容易に新規伝票が作成可能であること。</t>
    <phoneticPr fontId="3"/>
  </si>
  <si>
    <t>8-1-2</t>
    <phoneticPr fontId="3"/>
  </si>
  <si>
    <t>未来起票</t>
    <rPh sb="0" eb="2">
      <t>ミライ</t>
    </rPh>
    <rPh sb="2" eb="4">
      <t>キヒョウ</t>
    </rPh>
    <phoneticPr fontId="8"/>
  </si>
  <si>
    <t>未来日付による伝票起票が可能であり、新年度の開始日を待つことなく、新年度分の伝票が作成可能であること。</t>
    <phoneticPr fontId="8"/>
  </si>
  <si>
    <t>変更支出負担行為</t>
    <phoneticPr fontId="7"/>
  </si>
  <si>
    <t>各担当課にて､起案された支出負担行為の金額変更などを行う。</t>
    <rPh sb="26" eb="27">
      <t>オコナ</t>
    </rPh>
    <phoneticPr fontId="3"/>
  </si>
  <si>
    <t>変更支出負担行為書が印刷される
システムから直接印刷出来ること</t>
    <phoneticPr fontId="3"/>
  </si>
  <si>
    <t>併合支出負担行為</t>
    <phoneticPr fontId="7"/>
  </si>
  <si>
    <t>複数の予算項目から一つの支出負担行為を行う併合支出負担行為が行えること。</t>
    <rPh sb="0" eb="2">
      <t>フクスウ</t>
    </rPh>
    <rPh sb="3" eb="5">
      <t>ヨサン</t>
    </rPh>
    <rPh sb="5" eb="7">
      <t>コウモク</t>
    </rPh>
    <rPh sb="9" eb="10">
      <t>ヒト</t>
    </rPh>
    <rPh sb="12" eb="14">
      <t>シシュツ</t>
    </rPh>
    <rPh sb="14" eb="16">
      <t>フタン</t>
    </rPh>
    <rPh sb="16" eb="18">
      <t>コウイ</t>
    </rPh>
    <rPh sb="19" eb="20">
      <t>オコナ</t>
    </rPh>
    <rPh sb="21" eb="23">
      <t>ヘイゴウ</t>
    </rPh>
    <rPh sb="23" eb="25">
      <t>シシュツ</t>
    </rPh>
    <rPh sb="25" eb="27">
      <t>フタン</t>
    </rPh>
    <rPh sb="27" eb="29">
      <t>コウイ</t>
    </rPh>
    <rPh sb="30" eb="31">
      <t>オコナ</t>
    </rPh>
    <phoneticPr fontId="3"/>
  </si>
  <si>
    <t>併合支出負担行為書が印刷される
システムから直接印刷出来ること</t>
    <rPh sb="0" eb="2">
      <t>ヘイゴウ</t>
    </rPh>
    <rPh sb="2" eb="4">
      <t>シシュツ</t>
    </rPh>
    <rPh sb="4" eb="6">
      <t>フタン</t>
    </rPh>
    <rPh sb="6" eb="8">
      <t>コウイ</t>
    </rPh>
    <rPh sb="8" eb="9">
      <t>ショ</t>
    </rPh>
    <rPh sb="10" eb="12">
      <t>インサツ</t>
    </rPh>
    <phoneticPr fontId="3"/>
  </si>
  <si>
    <t>8-4</t>
    <phoneticPr fontId="3"/>
  </si>
  <si>
    <t>支出負担行為一覧</t>
    <phoneticPr fontId="7"/>
  </si>
  <si>
    <t>各担当課にて､起案済の支出負担行為の検索を行い、一覧を表示する。
会計、事業、節区分等のほか、起案者、起案日、債権者、負担行為額、摘要内の文字列検索等が出来ること。</t>
    <rPh sb="24" eb="26">
      <t>イチラン</t>
    </rPh>
    <rPh sb="27" eb="29">
      <t>ヒョウジ</t>
    </rPh>
    <rPh sb="33" eb="35">
      <t>カイケイ</t>
    </rPh>
    <rPh sb="36" eb="38">
      <t>ジギョウ</t>
    </rPh>
    <rPh sb="39" eb="40">
      <t>セツ</t>
    </rPh>
    <rPh sb="40" eb="42">
      <t>クブン</t>
    </rPh>
    <rPh sb="42" eb="43">
      <t>ナド</t>
    </rPh>
    <rPh sb="47" eb="50">
      <t>キアンシャ</t>
    </rPh>
    <rPh sb="51" eb="53">
      <t>キアン</t>
    </rPh>
    <rPh sb="53" eb="54">
      <t>ビ</t>
    </rPh>
    <rPh sb="55" eb="58">
      <t>サイケンシャ</t>
    </rPh>
    <rPh sb="59" eb="61">
      <t>フタン</t>
    </rPh>
    <rPh sb="61" eb="63">
      <t>コウイ</t>
    </rPh>
    <rPh sb="63" eb="64">
      <t>ガク</t>
    </rPh>
    <rPh sb="65" eb="67">
      <t>テキヨウ</t>
    </rPh>
    <rPh sb="67" eb="68">
      <t>ナイ</t>
    </rPh>
    <rPh sb="69" eb="72">
      <t>モジレツ</t>
    </rPh>
    <rPh sb="72" eb="74">
      <t>ケンサク</t>
    </rPh>
    <rPh sb="74" eb="75">
      <t>ナド</t>
    </rPh>
    <rPh sb="76" eb="78">
      <t>デキ</t>
    </rPh>
    <phoneticPr fontId="3"/>
  </si>
  <si>
    <t>8-4-1</t>
    <phoneticPr fontId="3"/>
  </si>
  <si>
    <t>画面遷移</t>
    <rPh sb="0" eb="2">
      <t>ガメン</t>
    </rPh>
    <rPh sb="2" eb="4">
      <t>センイ</t>
    </rPh>
    <phoneticPr fontId="3"/>
  </si>
  <si>
    <t>一覧から選択した負担行為照会画面に遷移可能とする。</t>
    <phoneticPr fontId="3"/>
  </si>
  <si>
    <t>8-4-2</t>
    <phoneticPr fontId="3"/>
  </si>
  <si>
    <t>一覧検索権限の設定</t>
    <rPh sb="0" eb="2">
      <t>イチラン</t>
    </rPh>
    <rPh sb="2" eb="4">
      <t>ケンサク</t>
    </rPh>
    <rPh sb="4" eb="6">
      <t>ケンゲン</t>
    </rPh>
    <rPh sb="7" eb="9">
      <t>セッテイ</t>
    </rPh>
    <phoneticPr fontId="3"/>
  </si>
  <si>
    <t>担当課によって検索範囲の設定が出来ること。</t>
    <phoneticPr fontId="3"/>
  </si>
  <si>
    <t>8-5</t>
    <phoneticPr fontId="3"/>
  </si>
  <si>
    <t>支出負担行為履歴</t>
    <phoneticPr fontId="7"/>
  </si>
  <si>
    <t>各担当課にて､起案済の支出負担行為履歴の検索を行う</t>
    <phoneticPr fontId="3"/>
  </si>
  <si>
    <t>8-6</t>
    <phoneticPr fontId="3"/>
  </si>
  <si>
    <t>差金管理</t>
    <rPh sb="0" eb="2">
      <t>サキン</t>
    </rPh>
    <rPh sb="2" eb="4">
      <t>カンリ</t>
    </rPh>
    <phoneticPr fontId="3"/>
  </si>
  <si>
    <t>節単位に歳出予算の執行差金管理が可能であること
（工事請負費等の予定価格と契約額の差金を管理可能であること）</t>
    <phoneticPr fontId="3"/>
  </si>
  <si>
    <t>8-7</t>
    <phoneticPr fontId="3"/>
  </si>
  <si>
    <t>債権者検索登録</t>
    <rPh sb="0" eb="3">
      <t>サイケンシャ</t>
    </rPh>
    <rPh sb="3" eb="5">
      <t>ケンサク</t>
    </rPh>
    <rPh sb="5" eb="7">
      <t>トウロク</t>
    </rPh>
    <phoneticPr fontId="3"/>
  </si>
  <si>
    <t>支出負担処理時に、債権者を検索して登録出来ること</t>
    <rPh sb="0" eb="2">
      <t>シシュツ</t>
    </rPh>
    <rPh sb="2" eb="4">
      <t>フタン</t>
    </rPh>
    <rPh sb="4" eb="6">
      <t>ショリ</t>
    </rPh>
    <rPh sb="6" eb="7">
      <t>ジ</t>
    </rPh>
    <rPh sb="9" eb="12">
      <t>サイケンシャ</t>
    </rPh>
    <rPh sb="13" eb="15">
      <t>ケンサク</t>
    </rPh>
    <rPh sb="17" eb="19">
      <t>トウロク</t>
    </rPh>
    <rPh sb="19" eb="21">
      <t>デキ</t>
    </rPh>
    <phoneticPr fontId="3"/>
  </si>
  <si>
    <t>登録番号、電話番号、口座番号、名称または氏名で検索が可能であること</t>
    <rPh sb="10" eb="12">
      <t>コウザ</t>
    </rPh>
    <rPh sb="12" eb="14">
      <t>バンゴウ</t>
    </rPh>
    <phoneticPr fontId="3"/>
  </si>
  <si>
    <t>8-8</t>
    <phoneticPr fontId="3"/>
  </si>
  <si>
    <t>債権者情報の履歴保持</t>
    <rPh sb="0" eb="3">
      <t>サイケンシャ</t>
    </rPh>
    <rPh sb="3" eb="5">
      <t>ジョウホウ</t>
    </rPh>
    <rPh sb="6" eb="8">
      <t>リレキ</t>
    </rPh>
    <rPh sb="8" eb="10">
      <t>ホジ</t>
    </rPh>
    <phoneticPr fontId="3"/>
  </si>
  <si>
    <t>年度途中で債権者登録の項目に変更が生じても、債権者を履歴管理している場合には遡りを生じないこと。</t>
    <phoneticPr fontId="3"/>
  </si>
  <si>
    <t>9</t>
    <phoneticPr fontId="3"/>
  </si>
  <si>
    <t>支出命令</t>
    <phoneticPr fontId="3"/>
  </si>
  <si>
    <t>支払金額０円の命令にはメッセージを表示する</t>
    <phoneticPr fontId="3"/>
  </si>
  <si>
    <t>支出命令</t>
    <phoneticPr fontId="7"/>
  </si>
  <si>
    <t>各担当課にて､支出命令額などの入力を行う</t>
    <phoneticPr fontId="3"/>
  </si>
  <si>
    <t>支出命令書が発行される
０円の命令にはメッセ―ジが表示されること
システムから直接印刷出来ること</t>
    <rPh sb="0" eb="2">
      <t>シシュツ</t>
    </rPh>
    <rPh sb="2" eb="5">
      <t>メイレイショ</t>
    </rPh>
    <rPh sb="6" eb="8">
      <t>ハッコウ</t>
    </rPh>
    <rPh sb="13" eb="14">
      <t>エン</t>
    </rPh>
    <rPh sb="15" eb="17">
      <t>メイレイ</t>
    </rPh>
    <rPh sb="25" eb="27">
      <t>ヒョウジ</t>
    </rPh>
    <phoneticPr fontId="3"/>
  </si>
  <si>
    <t>9-1-1</t>
    <phoneticPr fontId="3"/>
  </si>
  <si>
    <t>支出控除</t>
    <rPh sb="0" eb="2">
      <t>シシュツ</t>
    </rPh>
    <rPh sb="2" eb="4">
      <t>コウジョ</t>
    </rPh>
    <phoneticPr fontId="3"/>
  </si>
  <si>
    <t>支出命令書起票時に源泉徴収を可能とすること。また、源泉徴収額は、自動的に歳計外科目へ振り替えられ、歳計外納付書が出力できること。歳入科目への自動振替と歳入納付書の出力もできること。</t>
    <phoneticPr fontId="8"/>
  </si>
  <si>
    <t>9-1-2</t>
    <phoneticPr fontId="3"/>
  </si>
  <si>
    <t>権限設定</t>
    <rPh sb="0" eb="2">
      <t>ケンゲン</t>
    </rPh>
    <rPh sb="2" eb="4">
      <t>セッテイ</t>
    </rPh>
    <phoneticPr fontId="3"/>
  </si>
  <si>
    <t>資金前渡に関しては資格のある債権者のみに行う。</t>
    <rPh sb="0" eb="2">
      <t>シキン</t>
    </rPh>
    <rPh sb="2" eb="4">
      <t>ゼント</t>
    </rPh>
    <rPh sb="5" eb="6">
      <t>カン</t>
    </rPh>
    <rPh sb="9" eb="11">
      <t>シカク</t>
    </rPh>
    <rPh sb="14" eb="17">
      <t>サイケンシャ</t>
    </rPh>
    <rPh sb="20" eb="21">
      <t>オコナ</t>
    </rPh>
    <phoneticPr fontId="3"/>
  </si>
  <si>
    <t>9-1-3</t>
    <phoneticPr fontId="3"/>
  </si>
  <si>
    <t>集合処理</t>
    <rPh sb="0" eb="2">
      <t>シュウゴウ</t>
    </rPh>
    <rPh sb="2" eb="4">
      <t>ショリ</t>
    </rPh>
    <phoneticPr fontId="3"/>
  </si>
  <si>
    <t>複数の債権者に対する支出命令が可能であること。</t>
    <rPh sb="0" eb="2">
      <t>フクスウ</t>
    </rPh>
    <rPh sb="3" eb="6">
      <t>サイケンシャ</t>
    </rPh>
    <rPh sb="7" eb="8">
      <t>タイ</t>
    </rPh>
    <rPh sb="10" eb="12">
      <t>シシュツ</t>
    </rPh>
    <rPh sb="12" eb="14">
      <t>メイレイ</t>
    </rPh>
    <rPh sb="15" eb="17">
      <t>カノウ</t>
    </rPh>
    <phoneticPr fontId="3"/>
  </si>
  <si>
    <t>9-1-4</t>
    <phoneticPr fontId="3"/>
  </si>
  <si>
    <t>支出負担行為兼支出命令</t>
    <rPh sb="0" eb="2">
      <t>シシュツ</t>
    </rPh>
    <rPh sb="2" eb="4">
      <t>フタン</t>
    </rPh>
    <rPh sb="4" eb="6">
      <t>コウイ</t>
    </rPh>
    <rPh sb="6" eb="7">
      <t>カ</t>
    </rPh>
    <rPh sb="7" eb="9">
      <t>シシュツ</t>
    </rPh>
    <rPh sb="9" eb="11">
      <t>メイレイ</t>
    </rPh>
    <phoneticPr fontId="3"/>
  </si>
  <si>
    <t>支出負担と支出命令を同時に行う支出負担行為兼支出命令が出来ること</t>
    <rPh sb="0" eb="2">
      <t>シシュツ</t>
    </rPh>
    <rPh sb="2" eb="4">
      <t>フタン</t>
    </rPh>
    <rPh sb="5" eb="7">
      <t>シシュツ</t>
    </rPh>
    <rPh sb="7" eb="9">
      <t>メイレイ</t>
    </rPh>
    <rPh sb="10" eb="12">
      <t>ドウジ</t>
    </rPh>
    <rPh sb="13" eb="14">
      <t>オコナ</t>
    </rPh>
    <rPh sb="15" eb="17">
      <t>シシュツ</t>
    </rPh>
    <rPh sb="17" eb="19">
      <t>フタン</t>
    </rPh>
    <rPh sb="19" eb="21">
      <t>コウイ</t>
    </rPh>
    <rPh sb="21" eb="22">
      <t>ケン</t>
    </rPh>
    <rPh sb="22" eb="24">
      <t>シシュツ</t>
    </rPh>
    <rPh sb="24" eb="26">
      <t>メイレイ</t>
    </rPh>
    <rPh sb="27" eb="29">
      <t>デキ</t>
    </rPh>
    <phoneticPr fontId="3"/>
  </si>
  <si>
    <t>支出負担行為兼支出命令書が発行される
システムから直接印刷出来ること</t>
    <rPh sb="0" eb="2">
      <t>シシュツ</t>
    </rPh>
    <rPh sb="2" eb="4">
      <t>フタン</t>
    </rPh>
    <rPh sb="4" eb="6">
      <t>コウイ</t>
    </rPh>
    <rPh sb="6" eb="7">
      <t>ケン</t>
    </rPh>
    <rPh sb="7" eb="9">
      <t>シシュツ</t>
    </rPh>
    <rPh sb="9" eb="12">
      <t>メイレイショ</t>
    </rPh>
    <rPh sb="13" eb="15">
      <t>ハッコウ</t>
    </rPh>
    <phoneticPr fontId="3"/>
  </si>
  <si>
    <t>9-1-5</t>
    <phoneticPr fontId="3"/>
  </si>
  <si>
    <t>併合支出負担行為兼支出命令</t>
    <phoneticPr fontId="7"/>
  </si>
  <si>
    <t>複数の予算項目から一つの負担行為を行う併合支出負担行為において、支出命令と同時に行う併合支出負担行為兼支出命令が出来ること</t>
    <rPh sb="0" eb="2">
      <t>フクスウ</t>
    </rPh>
    <rPh sb="3" eb="5">
      <t>ヨサン</t>
    </rPh>
    <rPh sb="5" eb="7">
      <t>コウモク</t>
    </rPh>
    <rPh sb="9" eb="10">
      <t>ヒト</t>
    </rPh>
    <rPh sb="12" eb="14">
      <t>フタン</t>
    </rPh>
    <rPh sb="14" eb="16">
      <t>コウイ</t>
    </rPh>
    <rPh sb="17" eb="18">
      <t>オコナ</t>
    </rPh>
    <rPh sb="19" eb="21">
      <t>ヘイゴウ</t>
    </rPh>
    <rPh sb="21" eb="23">
      <t>シシュツ</t>
    </rPh>
    <rPh sb="23" eb="25">
      <t>フタン</t>
    </rPh>
    <rPh sb="25" eb="27">
      <t>コウイ</t>
    </rPh>
    <rPh sb="32" eb="34">
      <t>シシュツ</t>
    </rPh>
    <rPh sb="34" eb="36">
      <t>メイレイ</t>
    </rPh>
    <rPh sb="37" eb="39">
      <t>ドウジ</t>
    </rPh>
    <rPh sb="40" eb="41">
      <t>オコナ</t>
    </rPh>
    <rPh sb="42" eb="44">
      <t>ヘイゴウ</t>
    </rPh>
    <rPh sb="44" eb="46">
      <t>シシュツ</t>
    </rPh>
    <rPh sb="46" eb="48">
      <t>フタン</t>
    </rPh>
    <rPh sb="48" eb="50">
      <t>コウイ</t>
    </rPh>
    <rPh sb="50" eb="51">
      <t>ケン</t>
    </rPh>
    <rPh sb="51" eb="53">
      <t>シシュツ</t>
    </rPh>
    <rPh sb="53" eb="55">
      <t>メイレイ</t>
    </rPh>
    <rPh sb="56" eb="58">
      <t>デキ</t>
    </rPh>
    <phoneticPr fontId="3"/>
  </si>
  <si>
    <t>併合支出負担行為兼支出命令書が発行される
併合科目一覧が出力される
システムから直接印刷出来ること</t>
    <rPh sb="0" eb="2">
      <t>ヘイゴウ</t>
    </rPh>
    <rPh sb="2" eb="4">
      <t>シシュツ</t>
    </rPh>
    <rPh sb="4" eb="6">
      <t>フタン</t>
    </rPh>
    <rPh sb="6" eb="8">
      <t>コウイ</t>
    </rPh>
    <rPh sb="8" eb="9">
      <t>ケン</t>
    </rPh>
    <rPh sb="9" eb="11">
      <t>シシュツ</t>
    </rPh>
    <rPh sb="11" eb="14">
      <t>メイレイショ</t>
    </rPh>
    <rPh sb="15" eb="17">
      <t>ハッコウ</t>
    </rPh>
    <rPh sb="21" eb="23">
      <t>ヘイゴウ</t>
    </rPh>
    <rPh sb="23" eb="25">
      <t>カモク</t>
    </rPh>
    <rPh sb="25" eb="27">
      <t>イチラン</t>
    </rPh>
    <rPh sb="28" eb="30">
      <t>シュツリョク</t>
    </rPh>
    <phoneticPr fontId="3"/>
  </si>
  <si>
    <t>9-1-6</t>
    <phoneticPr fontId="3"/>
  </si>
  <si>
    <t>併合支出命令</t>
    <phoneticPr fontId="7"/>
  </si>
  <si>
    <t>併合支出負担行為に対し、併合支出命令が出来ること。</t>
    <rPh sb="0" eb="2">
      <t>ヘイゴウ</t>
    </rPh>
    <rPh sb="2" eb="4">
      <t>シシュツ</t>
    </rPh>
    <rPh sb="4" eb="6">
      <t>フタン</t>
    </rPh>
    <rPh sb="6" eb="8">
      <t>コウイ</t>
    </rPh>
    <rPh sb="9" eb="10">
      <t>タイ</t>
    </rPh>
    <rPh sb="12" eb="14">
      <t>ヘイゴウ</t>
    </rPh>
    <rPh sb="14" eb="16">
      <t>シシュツ</t>
    </rPh>
    <rPh sb="16" eb="18">
      <t>メイレイ</t>
    </rPh>
    <rPh sb="19" eb="21">
      <t>デキ</t>
    </rPh>
    <phoneticPr fontId="3"/>
  </si>
  <si>
    <t>システムから直接印刷出来ること</t>
    <phoneticPr fontId="8"/>
  </si>
  <si>
    <t>9-1-7</t>
  </si>
  <si>
    <t>9-2</t>
    <phoneticPr fontId="3"/>
  </si>
  <si>
    <t>分割支払い対応</t>
    <rPh sb="0" eb="2">
      <t>ブンカツ</t>
    </rPh>
    <rPh sb="2" eb="4">
      <t>シハラ</t>
    </rPh>
    <rPh sb="5" eb="7">
      <t>タイオウ</t>
    </rPh>
    <phoneticPr fontId="3"/>
  </si>
  <si>
    <t>年間で分割支払いが生じた場合（リース料等）の支払い方法が容易であること。</t>
    <phoneticPr fontId="3"/>
  </si>
  <si>
    <t>9-3</t>
    <phoneticPr fontId="3"/>
  </si>
  <si>
    <t>支出命令一覧</t>
    <phoneticPr fontId="7"/>
  </si>
  <si>
    <t>各担当課にて､起案済の支出命令一覧の検索を行う。
会計、事業、節区分等のほか、起案者、起案日、債権者、負担行為額、摘要内の文字列検索等が出来ること。</t>
    <phoneticPr fontId="3"/>
  </si>
  <si>
    <t>一覧には作成日（ｼｽﾃﾑ入力日）、担当課名および作成者も表示する。</t>
    <rPh sb="0" eb="2">
      <t>イチラン</t>
    </rPh>
    <rPh sb="4" eb="7">
      <t>サクセイビ</t>
    </rPh>
    <rPh sb="12" eb="14">
      <t>ニュウリョク</t>
    </rPh>
    <rPh sb="14" eb="15">
      <t>ビ</t>
    </rPh>
    <rPh sb="17" eb="20">
      <t>タントウカ</t>
    </rPh>
    <rPh sb="20" eb="21">
      <t>メイ</t>
    </rPh>
    <rPh sb="24" eb="27">
      <t>サクセイシャ</t>
    </rPh>
    <rPh sb="28" eb="30">
      <t>ヒョウジ</t>
    </rPh>
    <phoneticPr fontId="3"/>
  </si>
  <si>
    <t>9-3-1</t>
    <phoneticPr fontId="3"/>
  </si>
  <si>
    <t>支出負担行為別命令一覧</t>
  </si>
  <si>
    <t>支出負担行為別の命令一覧を表示し、検索出来ること。</t>
    <rPh sb="10" eb="12">
      <t>イチラン</t>
    </rPh>
    <rPh sb="13" eb="15">
      <t>ヒョウジ</t>
    </rPh>
    <rPh sb="17" eb="19">
      <t>ケンサク</t>
    </rPh>
    <rPh sb="19" eb="21">
      <t>デキ</t>
    </rPh>
    <phoneticPr fontId="3"/>
  </si>
  <si>
    <t>9-3-2</t>
    <phoneticPr fontId="3"/>
  </si>
  <si>
    <t>検索・照会</t>
    <rPh sb="0" eb="2">
      <t>ケンサク</t>
    </rPh>
    <rPh sb="3" eb="5">
      <t>ショウカイ</t>
    </rPh>
    <phoneticPr fontId="3"/>
  </si>
  <si>
    <t>作成者名、支払日別、債権者別での検索が可能であること。</t>
    <rPh sb="0" eb="3">
      <t>サクセイシャ</t>
    </rPh>
    <rPh sb="3" eb="4">
      <t>メイ</t>
    </rPh>
    <rPh sb="5" eb="8">
      <t>シハライビ</t>
    </rPh>
    <rPh sb="8" eb="9">
      <t>ベツ</t>
    </rPh>
    <rPh sb="10" eb="13">
      <t>サイケンシャ</t>
    </rPh>
    <rPh sb="13" eb="14">
      <t>ベツ</t>
    </rPh>
    <rPh sb="16" eb="18">
      <t>ケンサク</t>
    </rPh>
    <rPh sb="19" eb="21">
      <t>カノウ</t>
    </rPh>
    <phoneticPr fontId="3"/>
  </si>
  <si>
    <t>現所属における伝票はユーザーが所属していない年に遡っても検索できること。</t>
    <rPh sb="0" eb="1">
      <t>ゲン</t>
    </rPh>
    <rPh sb="1" eb="3">
      <t>ショゾク</t>
    </rPh>
    <rPh sb="7" eb="9">
      <t>デンピョウ</t>
    </rPh>
    <rPh sb="15" eb="17">
      <t>ショゾク</t>
    </rPh>
    <rPh sb="22" eb="23">
      <t>ネン</t>
    </rPh>
    <rPh sb="24" eb="25">
      <t>サカノボ</t>
    </rPh>
    <rPh sb="28" eb="30">
      <t>ケンサク</t>
    </rPh>
    <phoneticPr fontId="8"/>
  </si>
  <si>
    <t>9-3-3</t>
    <phoneticPr fontId="3"/>
  </si>
  <si>
    <t>一覧から選択した支出命令照会画面に遷移可能であること</t>
    <phoneticPr fontId="3"/>
  </si>
  <si>
    <t>支出命令を検索して内容を照会したい場合と修正等で対象となる支出命令を選ぶ場合の両方で使用される。</t>
    <phoneticPr fontId="3"/>
  </si>
  <si>
    <t>旅費管理</t>
    <phoneticPr fontId="3"/>
  </si>
  <si>
    <t>旅行命令</t>
    <phoneticPr fontId="7"/>
  </si>
  <si>
    <t>各担当課にて､旅行命令の入力を行い､旅行命令書などを印刷する。</t>
    <phoneticPr fontId="8"/>
  </si>
  <si>
    <t>処理画面からは旅費以外の確認、更新はできないようにする
帳票タイトルは「旅行命令簿（兼請求書）」とし、旅行者の名称に「印」を表示する。
システムから直接印刷出来ること</t>
    <rPh sb="0" eb="2">
      <t>ショリ</t>
    </rPh>
    <rPh sb="2" eb="4">
      <t>ガメン</t>
    </rPh>
    <rPh sb="7" eb="9">
      <t>リョヒ</t>
    </rPh>
    <rPh sb="9" eb="11">
      <t>イガイ</t>
    </rPh>
    <rPh sb="12" eb="14">
      <t>カクニン</t>
    </rPh>
    <rPh sb="15" eb="17">
      <t>コウシン</t>
    </rPh>
    <rPh sb="28" eb="30">
      <t>チョウヒョウ</t>
    </rPh>
    <rPh sb="36" eb="38">
      <t>リョコウ</t>
    </rPh>
    <rPh sb="38" eb="40">
      <t>メイレイ</t>
    </rPh>
    <rPh sb="40" eb="41">
      <t>ボ</t>
    </rPh>
    <rPh sb="42" eb="43">
      <t>ケン</t>
    </rPh>
    <rPh sb="43" eb="46">
      <t>セイキュウショ</t>
    </rPh>
    <rPh sb="51" eb="54">
      <t>リョコウシャ</t>
    </rPh>
    <rPh sb="55" eb="57">
      <t>メイショウ</t>
    </rPh>
    <rPh sb="59" eb="60">
      <t>イン</t>
    </rPh>
    <rPh sb="62" eb="64">
      <t>ヒョウジ</t>
    </rPh>
    <phoneticPr fontId="3"/>
  </si>
  <si>
    <t>旅行命令について旅行先の交通費が事前に登録でき、旅行者の日当に応じ、自動計算されること。</t>
    <rPh sb="0" eb="2">
      <t>リョコウ</t>
    </rPh>
    <rPh sb="2" eb="4">
      <t>メイレイ</t>
    </rPh>
    <rPh sb="8" eb="10">
      <t>リョコウ</t>
    </rPh>
    <rPh sb="10" eb="11">
      <t>サキ</t>
    </rPh>
    <rPh sb="12" eb="15">
      <t>コウツウヒ</t>
    </rPh>
    <rPh sb="16" eb="18">
      <t>ジゼン</t>
    </rPh>
    <rPh sb="19" eb="21">
      <t>トウロク</t>
    </rPh>
    <rPh sb="24" eb="27">
      <t>リョコウシャ</t>
    </rPh>
    <rPh sb="28" eb="30">
      <t>ニットウ</t>
    </rPh>
    <rPh sb="31" eb="32">
      <t>オウ</t>
    </rPh>
    <rPh sb="34" eb="36">
      <t>ジドウ</t>
    </rPh>
    <rPh sb="36" eb="38">
      <t>ケイサン</t>
    </rPh>
    <phoneticPr fontId="3"/>
  </si>
  <si>
    <t>10-2</t>
    <phoneticPr fontId="3"/>
  </si>
  <si>
    <t>旅行支出負担行為兼支出命令</t>
    <phoneticPr fontId="7"/>
  </si>
  <si>
    <t>各担当課にて､旅行命令額などの入力を行い､旅行支出負担行為兼支出命令書などを印刷する。</t>
    <phoneticPr fontId="8"/>
  </si>
  <si>
    <t>10-2-1</t>
    <phoneticPr fontId="8"/>
  </si>
  <si>
    <t>単件のみの起票とし、集合での起票ができないこと。</t>
    <rPh sb="0" eb="1">
      <t>タン</t>
    </rPh>
    <rPh sb="1" eb="2">
      <t>ケン</t>
    </rPh>
    <rPh sb="5" eb="7">
      <t>キヒョウ</t>
    </rPh>
    <rPh sb="10" eb="12">
      <t>シュウゴウ</t>
    </rPh>
    <phoneticPr fontId="8"/>
  </si>
  <si>
    <t>旅行先登録</t>
    <phoneticPr fontId="7"/>
  </si>
  <si>
    <t>各担当課にて､旅行先登録を行う。</t>
    <phoneticPr fontId="7"/>
  </si>
  <si>
    <t>10-4</t>
  </si>
  <si>
    <t>旅行先一覧</t>
    <phoneticPr fontId="7"/>
  </si>
  <si>
    <t>各担当課にて､登録済の旅行先の検索を行う。</t>
    <phoneticPr fontId="3"/>
  </si>
  <si>
    <t>一覧から選択し、登録情報参照画面に遷移出来ること。</t>
    <rPh sb="0" eb="2">
      <t>イチラン</t>
    </rPh>
    <rPh sb="4" eb="6">
      <t>センタク</t>
    </rPh>
    <rPh sb="8" eb="10">
      <t>トウロク</t>
    </rPh>
    <rPh sb="10" eb="12">
      <t>ジョウホウ</t>
    </rPh>
    <rPh sb="12" eb="14">
      <t>サンショウ</t>
    </rPh>
    <rPh sb="14" eb="16">
      <t>ガメン</t>
    </rPh>
    <rPh sb="17" eb="19">
      <t>センイ</t>
    </rPh>
    <rPh sb="19" eb="21">
      <t>デキ</t>
    </rPh>
    <phoneticPr fontId="3"/>
  </si>
  <si>
    <t>10-5</t>
  </si>
  <si>
    <t>所属別旅行命令一覧</t>
    <phoneticPr fontId="7"/>
  </si>
  <si>
    <t>各担当課にて､起案済の旅行命令､旅行支出負担行為兼命令､旅行復命の検索を行う。</t>
    <phoneticPr fontId="3"/>
  </si>
  <si>
    <t>一覧から選択し、命令情報参照画面に遷移出来ること。</t>
    <rPh sb="0" eb="2">
      <t>イチラン</t>
    </rPh>
    <rPh sb="4" eb="6">
      <t>センタク</t>
    </rPh>
    <rPh sb="8" eb="10">
      <t>メイレイ</t>
    </rPh>
    <rPh sb="10" eb="12">
      <t>ジョウホウ</t>
    </rPh>
    <rPh sb="12" eb="14">
      <t>サンショウ</t>
    </rPh>
    <rPh sb="14" eb="16">
      <t>ガメン</t>
    </rPh>
    <rPh sb="17" eb="19">
      <t>センイ</t>
    </rPh>
    <rPh sb="19" eb="21">
      <t>デキ</t>
    </rPh>
    <phoneticPr fontId="3"/>
  </si>
  <si>
    <t>11</t>
    <phoneticPr fontId="3"/>
  </si>
  <si>
    <t>精算･戻入</t>
    <phoneticPr fontId="3"/>
  </si>
  <si>
    <t>精算</t>
    <phoneticPr fontId="7"/>
  </si>
  <si>
    <t>各担当課にて､精算額などの入力を行い精算を行う。</t>
    <rPh sb="18" eb="20">
      <t>セイサン</t>
    </rPh>
    <rPh sb="21" eb="22">
      <t>オコナ</t>
    </rPh>
    <phoneticPr fontId="3"/>
  </si>
  <si>
    <t>精算書が印刷される
過払いの場合、戻入の納付書作成が可能であること。
システムから直接印刷出来ること</t>
    <rPh sb="0" eb="3">
      <t>セイサンショ</t>
    </rPh>
    <rPh sb="3" eb="4">
      <t>セイショ</t>
    </rPh>
    <rPh sb="4" eb="6">
      <t>インサツ</t>
    </rPh>
    <rPh sb="10" eb="12">
      <t>カバラ</t>
    </rPh>
    <rPh sb="14" eb="16">
      <t>バアイ</t>
    </rPh>
    <rPh sb="17" eb="18">
      <t>モド</t>
    </rPh>
    <rPh sb="18" eb="19">
      <t>イ</t>
    </rPh>
    <phoneticPr fontId="3"/>
  </si>
  <si>
    <t>11-1-1</t>
    <phoneticPr fontId="3"/>
  </si>
  <si>
    <t>未精算一覧</t>
    <rPh sb="0" eb="1">
      <t>ミ</t>
    </rPh>
    <rPh sb="1" eb="3">
      <t>セイサン</t>
    </rPh>
    <rPh sb="3" eb="5">
      <t>イチラン</t>
    </rPh>
    <phoneticPr fontId="3"/>
  </si>
  <si>
    <t>概算払・資金前渡による支出の未精算一覧を表示する。一覧から選択した戻入命令照会画面に遷移可能であること。</t>
    <rPh sb="0" eb="3">
      <t>ガイサンバラ</t>
    </rPh>
    <rPh sb="4" eb="8">
      <t>シキンゼント</t>
    </rPh>
    <rPh sb="11" eb="13">
      <t>シシュツ</t>
    </rPh>
    <rPh sb="14" eb="15">
      <t>ミ</t>
    </rPh>
    <rPh sb="15" eb="17">
      <t>セイサン</t>
    </rPh>
    <rPh sb="17" eb="19">
      <t>イチラン</t>
    </rPh>
    <rPh sb="20" eb="22">
      <t>ヒョウジ</t>
    </rPh>
    <phoneticPr fontId="3"/>
  </si>
  <si>
    <t>金額、所属、予算科目、件名などで検索できること。</t>
    <rPh sb="0" eb="2">
      <t>キンガク</t>
    </rPh>
    <rPh sb="3" eb="5">
      <t>ショゾク</t>
    </rPh>
    <rPh sb="6" eb="8">
      <t>ヨサン</t>
    </rPh>
    <rPh sb="8" eb="10">
      <t>カモク</t>
    </rPh>
    <rPh sb="11" eb="13">
      <t>ケンメイ</t>
    </rPh>
    <rPh sb="16" eb="18">
      <t>ケンサク</t>
    </rPh>
    <phoneticPr fontId="8"/>
  </si>
  <si>
    <t>戻入命令</t>
    <phoneticPr fontId="7"/>
  </si>
  <si>
    <t>各担当課にて､戻入命令額などの入力を行い､戻入命令書などを印刷する。</t>
    <phoneticPr fontId="8"/>
  </si>
  <si>
    <t>戻入命令書が印刷される
納付書作成が可能であること。
システムから直接印刷出来ること</t>
    <rPh sb="0" eb="2">
      <t>モドシイレ</t>
    </rPh>
    <rPh sb="2" eb="4">
      <t>メイレイ</t>
    </rPh>
    <rPh sb="4" eb="5">
      <t>ショ</t>
    </rPh>
    <rPh sb="6" eb="8">
      <t>インサツ</t>
    </rPh>
    <phoneticPr fontId="3"/>
  </si>
  <si>
    <t>11-3</t>
    <phoneticPr fontId="3"/>
  </si>
  <si>
    <t>戻入一覧</t>
    <phoneticPr fontId="7"/>
  </si>
  <si>
    <t>所属コードなしで検索可能とする。</t>
    <rPh sb="0" eb="2">
      <t>ショゾク</t>
    </rPh>
    <rPh sb="8" eb="10">
      <t>ケンサク</t>
    </rPh>
    <rPh sb="10" eb="12">
      <t>カノウ</t>
    </rPh>
    <phoneticPr fontId="3"/>
  </si>
  <si>
    <t>11-3-1</t>
    <phoneticPr fontId="3"/>
  </si>
  <si>
    <t>戻入未済一覧</t>
    <rPh sb="0" eb="2">
      <t>レイニュウ</t>
    </rPh>
    <rPh sb="2" eb="4">
      <t>ミサイ</t>
    </rPh>
    <rPh sb="4" eb="6">
      <t>イチラン</t>
    </rPh>
    <phoneticPr fontId="3"/>
  </si>
  <si>
    <t>戻入未済一覧を表示する。一覧から選択した戻入命令照会画面に遷移可能であること。</t>
    <rPh sb="0" eb="2">
      <t>レイニュウ</t>
    </rPh>
    <rPh sb="2" eb="4">
      <t>ミサイ</t>
    </rPh>
    <rPh sb="4" eb="6">
      <t>イチラン</t>
    </rPh>
    <rPh sb="7" eb="9">
      <t>ヒョウジ</t>
    </rPh>
    <phoneticPr fontId="3"/>
  </si>
  <si>
    <t>11-3-2</t>
    <phoneticPr fontId="8"/>
  </si>
  <si>
    <t>納付書再発行</t>
    <rPh sb="0" eb="3">
      <t>ノウフショ</t>
    </rPh>
    <rPh sb="3" eb="4">
      <t>サイ</t>
    </rPh>
    <rPh sb="4" eb="6">
      <t>ハッコウ</t>
    </rPh>
    <phoneticPr fontId="8"/>
  </si>
  <si>
    <t>戻入の納付書が再発行できること</t>
    <rPh sb="0" eb="2">
      <t>モドシイレ</t>
    </rPh>
    <rPh sb="3" eb="6">
      <t>ノウフショ</t>
    </rPh>
    <rPh sb="7" eb="10">
      <t>サイハッコウ</t>
    </rPh>
    <phoneticPr fontId="8"/>
  </si>
  <si>
    <t>12</t>
    <phoneticPr fontId="3"/>
  </si>
  <si>
    <t>歳出執行状況</t>
    <phoneticPr fontId="3"/>
  </si>
  <si>
    <t>12-1</t>
    <phoneticPr fontId="3"/>
  </si>
  <si>
    <t>歳出執行照会</t>
    <phoneticPr fontId="7"/>
  </si>
  <si>
    <t>担当課が所管している歳出予算を一覧表示し、執行状況を照会する。</t>
    <rPh sb="10" eb="12">
      <t>サイシュツ</t>
    </rPh>
    <rPh sb="12" eb="14">
      <t>ヨサン</t>
    </rPh>
    <rPh sb="15" eb="17">
      <t>イチラン</t>
    </rPh>
    <rPh sb="17" eb="19">
      <t>ヒョウジ</t>
    </rPh>
    <rPh sb="21" eb="23">
      <t>シッコウ</t>
    </rPh>
    <rPh sb="23" eb="25">
      <t>ジョウキョウ</t>
    </rPh>
    <rPh sb="26" eb="28">
      <t>ショウカイ</t>
    </rPh>
    <phoneticPr fontId="3"/>
  </si>
  <si>
    <t>12-1-1</t>
    <phoneticPr fontId="3"/>
  </si>
  <si>
    <t>一覧出力</t>
    <rPh sb="0" eb="2">
      <t>イチラン</t>
    </rPh>
    <rPh sb="2" eb="4">
      <t>シュツリョク</t>
    </rPh>
    <phoneticPr fontId="3"/>
  </si>
  <si>
    <t>表示している一覧をEXCELファイル等で出力出来ること。</t>
    <rPh sb="0" eb="2">
      <t>ヒョウジ</t>
    </rPh>
    <rPh sb="6" eb="8">
      <t>イチラン</t>
    </rPh>
    <rPh sb="18" eb="19">
      <t>ナド</t>
    </rPh>
    <rPh sb="20" eb="22">
      <t>シュツリョク</t>
    </rPh>
    <rPh sb="22" eb="24">
      <t>デキ</t>
    </rPh>
    <phoneticPr fontId="3"/>
  </si>
  <si>
    <t>出納資格所有者以外も全課集計できる</t>
    <rPh sb="0" eb="2">
      <t>スイトウ</t>
    </rPh>
    <rPh sb="2" eb="4">
      <t>シカク</t>
    </rPh>
    <rPh sb="4" eb="7">
      <t>ショユウシャ</t>
    </rPh>
    <rPh sb="7" eb="9">
      <t>イガイ</t>
    </rPh>
    <rPh sb="10" eb="12">
      <t>ゼンカ</t>
    </rPh>
    <rPh sb="12" eb="14">
      <t>シュウケイ</t>
    </rPh>
    <phoneticPr fontId="3"/>
  </si>
  <si>
    <t>12-1-2</t>
    <phoneticPr fontId="3"/>
  </si>
  <si>
    <t>予算項目を選択し、歳出予算履歴、支出負担行為一覧、支出命令一覧の画面へ遷移出来ること。</t>
    <rPh sb="0" eb="2">
      <t>ヨサン</t>
    </rPh>
    <rPh sb="2" eb="4">
      <t>コウモク</t>
    </rPh>
    <rPh sb="5" eb="7">
      <t>センタク</t>
    </rPh>
    <rPh sb="9" eb="11">
      <t>サイシュツ</t>
    </rPh>
    <rPh sb="11" eb="13">
      <t>ヨサン</t>
    </rPh>
    <rPh sb="13" eb="15">
      <t>リレキ</t>
    </rPh>
    <rPh sb="16" eb="18">
      <t>シシュツ</t>
    </rPh>
    <rPh sb="18" eb="20">
      <t>フタン</t>
    </rPh>
    <rPh sb="20" eb="22">
      <t>コウイ</t>
    </rPh>
    <rPh sb="22" eb="24">
      <t>イチラン</t>
    </rPh>
    <rPh sb="25" eb="27">
      <t>シシュツ</t>
    </rPh>
    <rPh sb="27" eb="29">
      <t>メイレイ</t>
    </rPh>
    <rPh sb="29" eb="31">
      <t>イチラン</t>
    </rPh>
    <rPh sb="32" eb="34">
      <t>ガメン</t>
    </rPh>
    <rPh sb="35" eb="37">
      <t>センイ</t>
    </rPh>
    <rPh sb="37" eb="39">
      <t>デキ</t>
    </rPh>
    <phoneticPr fontId="3"/>
  </si>
  <si>
    <t>12-2</t>
    <phoneticPr fontId="3"/>
  </si>
  <si>
    <t>歳出整理簿照会</t>
    <phoneticPr fontId="7"/>
  </si>
  <si>
    <t>各担当課にて､歳出整理簿を検索し、照会する。</t>
    <rPh sb="17" eb="19">
      <t>ショウカイ</t>
    </rPh>
    <phoneticPr fontId="3"/>
  </si>
  <si>
    <t>12-2-1</t>
    <phoneticPr fontId="3"/>
  </si>
  <si>
    <t>12-2-2</t>
    <phoneticPr fontId="5"/>
  </si>
  <si>
    <t>執行委任予算の扱い</t>
    <rPh sb="0" eb="2">
      <t>シッコウ</t>
    </rPh>
    <rPh sb="2" eb="4">
      <t>イニン</t>
    </rPh>
    <rPh sb="4" eb="6">
      <t>ヨサン</t>
    </rPh>
    <rPh sb="7" eb="8">
      <t>アツカ</t>
    </rPh>
    <phoneticPr fontId="3"/>
  </si>
  <si>
    <t>執行委任した予算の執行状況照会及び伝票検索が委任元の課でも可能であること。</t>
    <phoneticPr fontId="3"/>
  </si>
  <si>
    <t>13</t>
    <phoneticPr fontId="3"/>
  </si>
  <si>
    <t>給与</t>
    <phoneticPr fontId="3"/>
  </si>
  <si>
    <t>13-1</t>
    <phoneticPr fontId="3"/>
  </si>
  <si>
    <t>給与登録</t>
    <phoneticPr fontId="7"/>
  </si>
  <si>
    <t>給与管理者が給与登録の取込モードで登録したデータを確認し､必要に応じて修正を行う。</t>
    <phoneticPr fontId="8"/>
  </si>
  <si>
    <t>13-2</t>
    <phoneticPr fontId="3"/>
  </si>
  <si>
    <t>給与確認</t>
    <phoneticPr fontId="7"/>
  </si>
  <si>
    <t>給与管理者が､人事給与システムにより職員給与データを一括で取込み支出負担行為兼支出命令(給与)および支出負担行為兼支出命令書(給与)を実施する。</t>
    <rPh sb="67" eb="69">
      <t>ジッシ</t>
    </rPh>
    <phoneticPr fontId="3"/>
  </si>
  <si>
    <t>支出負担行為兼支出命令(給与)を印刷する
システムから直接印刷出来ること</t>
    <rPh sb="16" eb="18">
      <t>インサツ</t>
    </rPh>
    <phoneticPr fontId="3"/>
  </si>
  <si>
    <t>出納事務</t>
    <phoneticPr fontId="3"/>
  </si>
  <si>
    <t>14-1</t>
    <phoneticPr fontId="3"/>
  </si>
  <si>
    <t>支払</t>
    <phoneticPr fontId="7"/>
  </si>
  <si>
    <t>支出命令･戻出命令･払出命令、戻入処理が出来ること。</t>
    <rPh sb="15" eb="17">
      <t>モドシイレ</t>
    </rPh>
    <rPh sb="20" eb="22">
      <t>デキ</t>
    </rPh>
    <phoneticPr fontId="7"/>
  </si>
  <si>
    <t>支払処理後は、支払予定日は変更できない</t>
    <rPh sb="0" eb="2">
      <t>シハライ</t>
    </rPh>
    <rPh sb="2" eb="4">
      <t>ショリ</t>
    </rPh>
    <rPh sb="4" eb="5">
      <t>ゴ</t>
    </rPh>
    <rPh sb="7" eb="9">
      <t>シハライ</t>
    </rPh>
    <rPh sb="9" eb="12">
      <t>ヨテイビ</t>
    </rPh>
    <rPh sb="13" eb="15">
      <t>ヘンコウ</t>
    </rPh>
    <phoneticPr fontId="3"/>
  </si>
  <si>
    <t>14-1-1</t>
    <phoneticPr fontId="3"/>
  </si>
  <si>
    <t>出納審査</t>
    <rPh sb="0" eb="2">
      <t>スイトウ</t>
    </rPh>
    <rPh sb="2" eb="4">
      <t>シンサ</t>
    </rPh>
    <phoneticPr fontId="3"/>
  </si>
  <si>
    <t>14-1-2</t>
  </si>
  <si>
    <t>資金前渡</t>
    <rPh sb="0" eb="2">
      <t>シキン</t>
    </rPh>
    <rPh sb="2" eb="4">
      <t>ゼント</t>
    </rPh>
    <phoneticPr fontId="3"/>
  </si>
  <si>
    <t>資金前渡職員に対し、資金前渡を行えること</t>
    <rPh sb="0" eb="2">
      <t>シキン</t>
    </rPh>
    <rPh sb="2" eb="4">
      <t>マエワタシ</t>
    </rPh>
    <rPh sb="4" eb="6">
      <t>ショクイン</t>
    </rPh>
    <rPh sb="7" eb="8">
      <t>タイ</t>
    </rPh>
    <rPh sb="10" eb="12">
      <t>シキン</t>
    </rPh>
    <rPh sb="12" eb="14">
      <t>マエワタシ</t>
    </rPh>
    <rPh sb="15" eb="16">
      <t>オコナ</t>
    </rPh>
    <phoneticPr fontId="3"/>
  </si>
  <si>
    <t>14-1-3</t>
  </si>
  <si>
    <t>一括処理・バーコード処理</t>
    <rPh sb="0" eb="2">
      <t>イッカツ</t>
    </rPh>
    <rPh sb="2" eb="4">
      <t>ショリ</t>
    </rPh>
    <rPh sb="10" eb="12">
      <t>ショリ</t>
    </rPh>
    <phoneticPr fontId="3"/>
  </si>
  <si>
    <t>支払処理については対象の伝票を一括で選択できるなど迅速に処理ができること。また、バーコードの利用による処理もできること。</t>
    <rPh sb="9" eb="11">
      <t>タイショウ</t>
    </rPh>
    <rPh sb="12" eb="14">
      <t>デンピョウ</t>
    </rPh>
    <rPh sb="15" eb="17">
      <t>イッカツ</t>
    </rPh>
    <rPh sb="18" eb="20">
      <t>センタク</t>
    </rPh>
    <rPh sb="51" eb="53">
      <t>ショリ</t>
    </rPh>
    <phoneticPr fontId="3"/>
  </si>
  <si>
    <t>14-2</t>
    <phoneticPr fontId="3"/>
  </si>
  <si>
    <t>給与支払</t>
    <phoneticPr fontId="7"/>
  </si>
  <si>
    <t>給与登録で作成された給与の支出命令に対して支払処理を行うものであること</t>
    <phoneticPr fontId="5"/>
  </si>
  <si>
    <t>14-3</t>
  </si>
  <si>
    <t>相手方支出状況</t>
    <phoneticPr fontId="7"/>
  </si>
  <si>
    <t>相手方毎の支払等の状況を確認する為､負担行為･支出命令･戻出命令･払出命令についての支出状況を一覧画面に表示出来ること。</t>
    <rPh sb="54" eb="56">
      <t>デキ</t>
    </rPh>
    <phoneticPr fontId="5"/>
  </si>
  <si>
    <t>14-4</t>
  </si>
  <si>
    <t>支払日別命令一覧</t>
    <phoneticPr fontId="7"/>
  </si>
  <si>
    <t>支払日(支払予定日を含む)を検索条件として､支出命令･戻出命令･払出命令を検索し､支払状況の一覧を表示出来ること。</t>
    <rPh sb="51" eb="53">
      <t>デキ</t>
    </rPh>
    <phoneticPr fontId="5"/>
  </si>
  <si>
    <t>14-5</t>
  </si>
  <si>
    <t>出納用命令一覧</t>
    <phoneticPr fontId="7"/>
  </si>
  <si>
    <t>支払依頼受付･支払業務について､処理対象となるデータを一覧に表示出来ること。</t>
    <rPh sb="32" eb="34">
      <t>デキ</t>
    </rPh>
    <phoneticPr fontId="5"/>
  </si>
  <si>
    <t>14-6</t>
  </si>
  <si>
    <t>支払日設定ﾁｪｯｸﾘｽﾄ</t>
    <phoneticPr fontId="7"/>
  </si>
  <si>
    <t>選択した命令種別、支払方法により対象支払日毎の支払処理状況を確認するためのチェックリストを作成出来ること。</t>
    <rPh sb="47" eb="49">
      <t>デキ</t>
    </rPh>
    <phoneticPr fontId="5"/>
  </si>
  <si>
    <t>給与支払についてもチェックリストの作成（印刷）を可能とする。
様式指定なし</t>
    <rPh sb="0" eb="2">
      <t>キュウヨ</t>
    </rPh>
    <rPh sb="2" eb="4">
      <t>シハラ</t>
    </rPh>
    <rPh sb="17" eb="19">
      <t>サクセイ</t>
    </rPh>
    <rPh sb="20" eb="22">
      <t>インサツ</t>
    </rPh>
    <rPh sb="24" eb="26">
      <t>カノウ</t>
    </rPh>
    <phoneticPr fontId="3"/>
  </si>
  <si>
    <t>14-7</t>
  </si>
  <si>
    <t>口座振替抽出</t>
    <phoneticPr fontId="7"/>
  </si>
  <si>
    <t>支払方法が口座振替定期払のデータを抽出した際､状態を支払済にし全銀協フォーマットで口座振替用データを作成出来ること。同一支払日における同一口座への支払は１件に集約できること。また、債権者情報に紐づいた口座毎の内訳明細書を作成できること。</t>
    <rPh sb="21" eb="22">
      <t>サイ</t>
    </rPh>
    <rPh sb="23" eb="25">
      <t>ジョウタイ</t>
    </rPh>
    <rPh sb="52" eb="54">
      <t>デキ</t>
    </rPh>
    <rPh sb="58" eb="60">
      <t>ドウイツ</t>
    </rPh>
    <rPh sb="60" eb="62">
      <t>シハライ</t>
    </rPh>
    <rPh sb="62" eb="63">
      <t>ビ</t>
    </rPh>
    <rPh sb="67" eb="69">
      <t>ドウイツ</t>
    </rPh>
    <rPh sb="69" eb="71">
      <t>コウザ</t>
    </rPh>
    <rPh sb="73" eb="75">
      <t>シハライ</t>
    </rPh>
    <rPh sb="77" eb="78">
      <t>ケン</t>
    </rPh>
    <rPh sb="79" eb="81">
      <t>シュウヤク</t>
    </rPh>
    <rPh sb="90" eb="93">
      <t>サイケンシャ</t>
    </rPh>
    <rPh sb="93" eb="95">
      <t>ジョウホウ</t>
    </rPh>
    <rPh sb="96" eb="97">
      <t>ヒモ</t>
    </rPh>
    <rPh sb="100" eb="102">
      <t>コウザ</t>
    </rPh>
    <rPh sb="102" eb="103">
      <t>ゴト</t>
    </rPh>
    <rPh sb="104" eb="106">
      <t>ウチワケ</t>
    </rPh>
    <rPh sb="106" eb="109">
      <t>メイサイショ</t>
    </rPh>
    <rPh sb="110" eb="112">
      <t>サクセイ</t>
    </rPh>
    <phoneticPr fontId="5"/>
  </si>
  <si>
    <t>14-8</t>
  </si>
  <si>
    <t>振込日登録</t>
    <phoneticPr fontId="7"/>
  </si>
  <si>
    <t>媒体交換区分、日計確定区分､月計確定区分の登録･照会が出来ること。</t>
    <rPh sb="27" eb="29">
      <t>デキ</t>
    </rPh>
    <phoneticPr fontId="5"/>
  </si>
  <si>
    <t>14-9</t>
  </si>
  <si>
    <t>戻入消込</t>
    <phoneticPr fontId="7"/>
  </si>
  <si>
    <t>戻入消込が出来ること。</t>
    <rPh sb="0" eb="2">
      <t>モドシイレ</t>
    </rPh>
    <rPh sb="2" eb="4">
      <t>ケシコミ</t>
    </rPh>
    <rPh sb="5" eb="7">
      <t>デキ</t>
    </rPh>
    <phoneticPr fontId="5"/>
  </si>
  <si>
    <t>精算業務で処理された精算戻入､または戻入命令で処理された過誤払戻入の領収済通知書をもとに､出納部門で返納金の消込手続き処理を行う</t>
    <phoneticPr fontId="5"/>
  </si>
  <si>
    <t>14-10</t>
  </si>
  <si>
    <t>公金振替(予定)</t>
    <phoneticPr fontId="7"/>
  </si>
  <si>
    <t>公金振替の入力には､歳出→歳入､歳計外･基金→歳入､歳出→歳計外･基金､歳計外･基金→歳計外･基金の4種類がある。
公金振替に関する権限が設定できること。</t>
    <rPh sb="63" eb="64">
      <t>カン</t>
    </rPh>
    <phoneticPr fontId="5"/>
  </si>
  <si>
    <t>14-11</t>
  </si>
  <si>
    <t>公金振替(確定)</t>
    <phoneticPr fontId="7"/>
  </si>
  <si>
    <t>公金振替(確定)の入力を行い､振替通知書･振替済通知書を印刷出来ること。</t>
    <rPh sb="30" eb="32">
      <t>デキ</t>
    </rPh>
    <phoneticPr fontId="5"/>
  </si>
  <si>
    <t>14-12</t>
  </si>
  <si>
    <t>負担行為兼公金振替(予定)</t>
    <phoneticPr fontId="7"/>
  </si>
  <si>
    <t>各担当課にて負担行為兼公金振替(予定)の入力を行い､負担行為兼公金振替命令書を印刷出来ること。</t>
    <rPh sb="41" eb="43">
      <t>デキ</t>
    </rPh>
    <phoneticPr fontId="5"/>
  </si>
  <si>
    <t>様式指定なし</t>
  </si>
  <si>
    <t>14-13</t>
  </si>
  <si>
    <t>負担行為兼公金振替(確定)</t>
    <phoneticPr fontId="7"/>
  </si>
  <si>
    <t>負担行為兼公金振替(確定)の入力を行い､振替通知書･振替済通知書を印刷出来ること。</t>
    <rPh sb="35" eb="37">
      <t>デキ</t>
    </rPh>
    <phoneticPr fontId="5"/>
  </si>
  <si>
    <t>14-14</t>
  </si>
  <si>
    <t>公金振替一覧</t>
    <phoneticPr fontId="7"/>
  </si>
  <si>
    <t>公金振替､負担行為兼公金振替及び､決算振替で起案された公金振替を検索し､一覧に表示出来ること。</t>
    <rPh sb="41" eb="43">
      <t>デキ</t>
    </rPh>
    <phoneticPr fontId="5"/>
  </si>
  <si>
    <t>歳計外･基金</t>
    <phoneticPr fontId="3"/>
  </si>
  <si>
    <t>15-1</t>
    <phoneticPr fontId="3"/>
  </si>
  <si>
    <t>受入調定</t>
    <phoneticPr fontId="7"/>
  </si>
  <si>
    <t>各担当課にて受入調定の入力を行い､納付書を印刷出来ること。</t>
    <rPh sb="23" eb="25">
      <t>デキ</t>
    </rPh>
    <phoneticPr fontId="5"/>
  </si>
  <si>
    <t>受入調定の入力には､単件受入調定､集合受入調定の2種類がある。
所得税については、所得税の内容や課税対象額を入力必須とする。
受入調定書と納付書は、システムから直接印刷出来ること。</t>
    <rPh sb="32" eb="35">
      <t>ショトクゼイ</t>
    </rPh>
    <rPh sb="41" eb="44">
      <t>ショトクゼイ</t>
    </rPh>
    <rPh sb="45" eb="47">
      <t>ナイヨウ</t>
    </rPh>
    <rPh sb="48" eb="50">
      <t>カゼイ</t>
    </rPh>
    <rPh sb="50" eb="53">
      <t>タイショウガク</t>
    </rPh>
    <rPh sb="54" eb="56">
      <t>ニュウリョク</t>
    </rPh>
    <rPh sb="56" eb="58">
      <t>ヒッス</t>
    </rPh>
    <rPh sb="63" eb="65">
      <t>ウケイレ</t>
    </rPh>
    <rPh sb="65" eb="67">
      <t>チョウテイ</t>
    </rPh>
    <rPh sb="67" eb="68">
      <t>ショ</t>
    </rPh>
    <phoneticPr fontId="3"/>
  </si>
  <si>
    <t>15-2</t>
  </si>
  <si>
    <t>受入一覧</t>
    <phoneticPr fontId="7"/>
  </si>
  <si>
    <t>歳計外現金及び基金について起票した受入調定の状況を歳計外番号(会計･款一項)等を入力し検索し､一覧に表示出来ること。</t>
    <rPh sb="52" eb="54">
      <t>デキ</t>
    </rPh>
    <phoneticPr fontId="5"/>
  </si>
  <si>
    <t>15-3</t>
  </si>
  <si>
    <t>受入履歴一覧</t>
    <phoneticPr fontId="7"/>
  </si>
  <si>
    <t>歳計外現金及び基金について､収入状況等の履歴を確認するため歳計外番号(会計･款一項)等の検索条件を入力し､一覧に表示出来ること。</t>
    <rPh sb="58" eb="60">
      <t>デキ</t>
    </rPh>
    <phoneticPr fontId="5"/>
  </si>
  <si>
    <t>15-4</t>
  </si>
  <si>
    <t>源泉所得税一覧表</t>
    <phoneticPr fontId="7"/>
  </si>
  <si>
    <t>歳計外科目を入力し､年間一月別に所得税の内容を所得税区分毎に一覧表を作成出来ること。</t>
    <rPh sb="36" eb="38">
      <t>デキ</t>
    </rPh>
    <phoneticPr fontId="5"/>
  </si>
  <si>
    <t>15-5</t>
  </si>
  <si>
    <t>払出命令</t>
    <phoneticPr fontId="7"/>
  </si>
  <si>
    <t>各担当課にて払出命令の入力を行い､払出命令書を印刷出来ること。</t>
    <rPh sb="25" eb="27">
      <t>デキ</t>
    </rPh>
    <phoneticPr fontId="5"/>
  </si>
  <si>
    <t>払出命令の入力には単件払出命令､集合払出命令の2種類がある。
払出の権限を設定できること
システムから直接印刷出来ること。</t>
    <rPh sb="31" eb="33">
      <t>ハライダシ</t>
    </rPh>
    <rPh sb="34" eb="36">
      <t>ケンゲン</t>
    </rPh>
    <rPh sb="37" eb="39">
      <t>セッテイ</t>
    </rPh>
    <phoneticPr fontId="5"/>
  </si>
  <si>
    <t>15-6</t>
  </si>
  <si>
    <t>払出精算</t>
    <phoneticPr fontId="7"/>
  </si>
  <si>
    <t>各担当課にて払出精算の入力を行い､払出精算書を印刷出来ること。</t>
    <rPh sb="25" eb="27">
      <t>デキ</t>
    </rPh>
    <phoneticPr fontId="7"/>
  </si>
  <si>
    <t>払出の権限を設定できること</t>
    <rPh sb="0" eb="2">
      <t>ハライダシ</t>
    </rPh>
    <rPh sb="3" eb="5">
      <t>ケンゲン</t>
    </rPh>
    <rPh sb="6" eb="8">
      <t>セッテイ</t>
    </rPh>
    <phoneticPr fontId="5"/>
  </si>
  <si>
    <t>15-7</t>
  </si>
  <si>
    <t>払出一覧</t>
    <phoneticPr fontId="7"/>
  </si>
  <si>
    <t>歳入歳出外現金及び基金の払出状況について､検索条件を入力し､一覧に表示出来ること。</t>
    <rPh sb="35" eb="37">
      <t>デキ</t>
    </rPh>
    <phoneticPr fontId="5"/>
  </si>
  <si>
    <t>15-8</t>
  </si>
  <si>
    <t>受払状況</t>
    <phoneticPr fontId="7"/>
  </si>
  <si>
    <t>歳計外現金･基金の受払状況について､款別及び項別に集計を行えること。</t>
    <phoneticPr fontId="5"/>
  </si>
  <si>
    <t>15-9</t>
  </si>
  <si>
    <t>受払整理簿照会</t>
    <phoneticPr fontId="7"/>
  </si>
  <si>
    <t>対象期間の歳計外現金及び基金について受払状況を検索し､歳計外･基金受払整理簿の作成を行えること。</t>
    <phoneticPr fontId="5"/>
  </si>
  <si>
    <t xml:space="preserve">様式指定はないが、現行で表示している各項目は、同様に表示可能であること。
システムから直接印刷出来ること。
</t>
    <rPh sb="9" eb="11">
      <t>ゲンコウ</t>
    </rPh>
    <rPh sb="12" eb="14">
      <t>ヒョウジ</t>
    </rPh>
    <rPh sb="18" eb="19">
      <t>カク</t>
    </rPh>
    <rPh sb="19" eb="21">
      <t>コウモク</t>
    </rPh>
    <rPh sb="23" eb="25">
      <t>ドウヨウ</t>
    </rPh>
    <rPh sb="26" eb="28">
      <t>ヒョウジ</t>
    </rPh>
    <rPh sb="28" eb="30">
      <t>カノウ</t>
    </rPh>
    <phoneticPr fontId="5"/>
  </si>
  <si>
    <t>15-10</t>
  </si>
  <si>
    <t>歳計外繰越</t>
    <phoneticPr fontId="7"/>
  </si>
  <si>
    <t>歳入歳出外現金及び基金の受入調定未収入分･受払残高を翌年度に繰越し､歳計外繰越対象ﾘｽﾄ一歳計外繰越一覧表の作成を行えること。</t>
    <phoneticPr fontId="5"/>
  </si>
  <si>
    <t>15-11</t>
  </si>
  <si>
    <t>基金管理</t>
    <rPh sb="0" eb="2">
      <t>キキン</t>
    </rPh>
    <rPh sb="2" eb="4">
      <t>カンリ</t>
    </rPh>
    <phoneticPr fontId="3"/>
  </si>
  <si>
    <t>基金コードは科目登録処理により保守、管理が行えること。</t>
    <phoneticPr fontId="3"/>
  </si>
  <si>
    <t>16</t>
    <phoneticPr fontId="3"/>
  </si>
  <si>
    <t>支出更正</t>
    <phoneticPr fontId="3"/>
  </si>
  <si>
    <t>16-1</t>
    <phoneticPr fontId="3"/>
  </si>
  <si>
    <t>支出命令支出更正</t>
    <phoneticPr fontId="7"/>
  </si>
  <si>
    <t>各担当課にて､支出命令支出更正の入力を行い、権限者によって確定の処理が行われること。
支出更正の修正にあたっては、一覧から検索する等の使用性に配慮があること。</t>
    <rPh sb="22" eb="24">
      <t>ケンゲン</t>
    </rPh>
    <rPh sb="24" eb="25">
      <t>シャ</t>
    </rPh>
    <rPh sb="29" eb="31">
      <t>カクテイ</t>
    </rPh>
    <rPh sb="32" eb="34">
      <t>ショリ</t>
    </rPh>
    <rPh sb="35" eb="36">
      <t>オコナ</t>
    </rPh>
    <rPh sb="43" eb="45">
      <t>シシュツ</t>
    </rPh>
    <rPh sb="45" eb="47">
      <t>コウセイ</t>
    </rPh>
    <rPh sb="48" eb="50">
      <t>シュウセイ</t>
    </rPh>
    <rPh sb="57" eb="59">
      <t>イチラン</t>
    </rPh>
    <rPh sb="61" eb="63">
      <t>ケンサク</t>
    </rPh>
    <rPh sb="65" eb="66">
      <t>ナド</t>
    </rPh>
    <rPh sb="67" eb="69">
      <t>シヨウ</t>
    </rPh>
    <rPh sb="69" eb="70">
      <t>セイ</t>
    </rPh>
    <rPh sb="71" eb="73">
      <t>ハイリョ</t>
    </rPh>
    <phoneticPr fontId="3"/>
  </si>
  <si>
    <t>会計課のみが確定の権限を持つ。
支出更正書を印刷する。
システムから直接印刷出来ること</t>
    <phoneticPr fontId="8"/>
  </si>
  <si>
    <t>16-2</t>
    <phoneticPr fontId="5"/>
  </si>
  <si>
    <t>支出更正一覧</t>
    <phoneticPr fontId="7"/>
  </si>
  <si>
    <t>各担当課にて､起案済の支出更正の一覧を表示し、検索を行う。</t>
    <rPh sb="16" eb="18">
      <t>イチラン</t>
    </rPh>
    <rPh sb="19" eb="21">
      <t>ヒョウジ</t>
    </rPh>
    <phoneticPr fontId="3"/>
  </si>
  <si>
    <t>17</t>
    <phoneticPr fontId="3"/>
  </si>
  <si>
    <t>債権者登録</t>
    <rPh sb="0" eb="3">
      <t>サイケンシャ</t>
    </rPh>
    <rPh sb="3" eb="5">
      <t>トウロク</t>
    </rPh>
    <phoneticPr fontId="3"/>
  </si>
  <si>
    <t>債権者に対し、支払先口座等の登録を行う</t>
    <rPh sb="0" eb="3">
      <t>サイケンシャ</t>
    </rPh>
    <rPh sb="4" eb="5">
      <t>タイ</t>
    </rPh>
    <rPh sb="7" eb="9">
      <t>シハライ</t>
    </rPh>
    <rPh sb="9" eb="10">
      <t>サキ</t>
    </rPh>
    <rPh sb="10" eb="12">
      <t>コウザ</t>
    </rPh>
    <rPh sb="12" eb="13">
      <t>ナド</t>
    </rPh>
    <rPh sb="14" eb="16">
      <t>トウロク</t>
    </rPh>
    <rPh sb="17" eb="18">
      <t>オコナ</t>
    </rPh>
    <phoneticPr fontId="3"/>
  </si>
  <si>
    <t>会計課のみが登録を行えること。</t>
    <rPh sb="6" eb="8">
      <t>トウロク</t>
    </rPh>
    <rPh sb="9" eb="10">
      <t>オコナ</t>
    </rPh>
    <phoneticPr fontId="8"/>
  </si>
  <si>
    <t>17-1</t>
    <phoneticPr fontId="3"/>
  </si>
  <si>
    <t>複数口座管理</t>
    <rPh sb="0" eb="2">
      <t>フクスウ</t>
    </rPh>
    <rPh sb="2" eb="4">
      <t>コウザ</t>
    </rPh>
    <rPh sb="4" eb="6">
      <t>カンリ</t>
    </rPh>
    <phoneticPr fontId="3"/>
  </si>
  <si>
    <t>口座情報を複数登録した場合、任意でその並び順を変更可能とする。</t>
    <phoneticPr fontId="3"/>
  </si>
  <si>
    <t>口座解約などで振込できない口座情報を削除、廃止などの処理で使用不可能にできること</t>
    <rPh sb="26" eb="28">
      <t>ショリ</t>
    </rPh>
    <rPh sb="29" eb="31">
      <t>シヨウ</t>
    </rPh>
    <rPh sb="31" eb="34">
      <t>フカノウ</t>
    </rPh>
    <phoneticPr fontId="5"/>
  </si>
  <si>
    <t>17-2</t>
    <phoneticPr fontId="3"/>
  </si>
  <si>
    <t>一括登録</t>
    <rPh sb="0" eb="2">
      <t>イッカツ</t>
    </rPh>
    <rPh sb="2" eb="4">
      <t>トウロク</t>
    </rPh>
    <phoneticPr fontId="3"/>
  </si>
  <si>
    <t>CSVデータ等で一括登録出来ること</t>
    <rPh sb="6" eb="7">
      <t>ナド</t>
    </rPh>
    <rPh sb="8" eb="10">
      <t>イッカツ</t>
    </rPh>
    <rPh sb="10" eb="12">
      <t>トウロク</t>
    </rPh>
    <rPh sb="12" eb="14">
      <t>デキ</t>
    </rPh>
    <phoneticPr fontId="8"/>
  </si>
  <si>
    <t>18</t>
    <phoneticPr fontId="3"/>
  </si>
  <si>
    <t>全体</t>
    <rPh sb="0" eb="2">
      <t>ゼンタイ</t>
    </rPh>
    <phoneticPr fontId="3"/>
  </si>
  <si>
    <t>18-1</t>
    <phoneticPr fontId="3"/>
  </si>
  <si>
    <t>18-1-1</t>
  </si>
  <si>
    <t>決裁欄</t>
    <rPh sb="0" eb="2">
      <t>ケッサイ</t>
    </rPh>
    <rPh sb="2" eb="3">
      <t>ラン</t>
    </rPh>
    <phoneticPr fontId="8"/>
  </si>
  <si>
    <t>押印決裁においては押印欄が印字されるものとし、電子決裁においては基本ルートの自動生成機能を持たせるとともに、任意の編集ができること。また、電子決裁完了後は決裁者の名前が印字されること。</t>
    <phoneticPr fontId="8"/>
  </si>
  <si>
    <t>18-1-2</t>
    <phoneticPr fontId="3"/>
  </si>
  <si>
    <t>遡及処理</t>
    <rPh sb="0" eb="2">
      <t>ソキュウ</t>
    </rPh>
    <rPh sb="2" eb="4">
      <t>ショリ</t>
    </rPh>
    <phoneticPr fontId="3"/>
  </si>
  <si>
    <t>会計年度内において、伝票起票日、伝票確定（決裁）日の遡及処理を可能とすること。</t>
  </si>
  <si>
    <t>会計決算管理</t>
    <rPh sb="0" eb="2">
      <t>カイケイ</t>
    </rPh>
    <rPh sb="2" eb="4">
      <t>ケッサン</t>
    </rPh>
    <rPh sb="4" eb="6">
      <t>カンリ</t>
    </rPh>
    <phoneticPr fontId="3"/>
  </si>
  <si>
    <t>日次決算</t>
    <phoneticPr fontId="3"/>
  </si>
  <si>
    <t>支払内訳表</t>
    <phoneticPr fontId="7"/>
  </si>
  <si>
    <t>当日に支払うべき小切手の内訳表を発行する。</t>
  </si>
  <si>
    <t>収入・支払日計表</t>
    <rPh sb="3" eb="5">
      <t>シハライ</t>
    </rPh>
    <phoneticPr fontId="7"/>
  </si>
  <si>
    <t>歳計の収入(歳出の戻入含む)、支出(歳入の戻出含む)､歳計外現金及び基金の受入・払出金等を収入日毎に､会計･款別に集計し､一覧表示する。</t>
    <rPh sb="40" eb="42">
      <t>ハライダシ</t>
    </rPh>
    <phoneticPr fontId="3"/>
  </si>
  <si>
    <t>過不足金入力</t>
    <phoneticPr fontId="7"/>
  </si>
  <si>
    <t>金融機関からの連絡票に基づき､過納金､不足金の入力を行う。</t>
    <phoneticPr fontId="8"/>
  </si>
  <si>
    <t>日計確定</t>
    <phoneticPr fontId="7"/>
  </si>
  <si>
    <t>出納部門にて、日計の確定を行い、当該日の収支残額計算を行い､収支日計表を作成する。</t>
  </si>
  <si>
    <t>当座借越確定</t>
    <phoneticPr fontId="7"/>
  </si>
  <si>
    <t>確定日の収支残額をもとに､当座借越を確定する。</t>
  </si>
  <si>
    <t>月次決算</t>
    <phoneticPr fontId="3"/>
  </si>
  <si>
    <t>月計確定</t>
    <phoneticPr fontId="7"/>
  </si>
  <si>
    <t>月計の確定を行う。月次処理の取消が可能であり、年度移行処理において、調定の繰越が可能であること。（歳計外のみ）</t>
    <rPh sb="17" eb="19">
      <t>カノウ</t>
    </rPh>
    <phoneticPr fontId="7"/>
  </si>
  <si>
    <t>月計表</t>
    <phoneticPr fontId="7"/>
  </si>
  <si>
    <t>当該日の収支残額計算を行い､収支月計表、歳計外･基金月計表を作成する。</t>
  </si>
  <si>
    <t>実績表</t>
    <phoneticPr fontId="7"/>
  </si>
  <si>
    <t>歳計実績表、歳計外･基金の受払状況を実績表として出力する。</t>
  </si>
  <si>
    <t>対象年月における歳計の収入及び支出状況を会計単位に検索し、出力出来ること。款単位に検索する、款別歳計実績表の出力も行えること。
システムから直接印刷出来ること</t>
    <rPh sb="29" eb="31">
      <t>シュツリョク</t>
    </rPh>
    <rPh sb="31" eb="33">
      <t>デキ</t>
    </rPh>
    <rPh sb="57" eb="58">
      <t>オコナ</t>
    </rPh>
    <phoneticPr fontId="3"/>
  </si>
  <si>
    <t>監査資料抽出</t>
    <phoneticPr fontId="7"/>
  </si>
  <si>
    <t>監査資料作成に必要なデータを抽出しCSV形式等で出力出来ること。</t>
    <rPh sb="22" eb="23">
      <t>ナド</t>
    </rPh>
    <rPh sb="24" eb="26">
      <t>シュツリョク</t>
    </rPh>
    <rPh sb="26" eb="28">
      <t>デキ</t>
    </rPh>
    <phoneticPr fontId="7"/>
  </si>
  <si>
    <t>決算見込</t>
    <phoneticPr fontId="3"/>
  </si>
  <si>
    <t>歳入・歳出決算見込入力</t>
    <phoneticPr fontId="7"/>
  </si>
  <si>
    <t>各課において歳入・歳出における今後の見込額､翌年度繰越見込額を入力出来ること。</t>
    <rPh sb="0" eb="2">
      <t>カクカ</t>
    </rPh>
    <rPh sb="9" eb="11">
      <t>サイシュツ</t>
    </rPh>
    <rPh sb="33" eb="35">
      <t>デキ</t>
    </rPh>
    <phoneticPr fontId="7"/>
  </si>
  <si>
    <t>決算見込額調書</t>
    <phoneticPr fontId="7"/>
  </si>
  <si>
    <t>歳入・歳出の決算見込額調書を印刷する。</t>
  </si>
  <si>
    <t>決算見込進捗管理</t>
    <phoneticPr fontId="7"/>
  </si>
  <si>
    <t>決算見込の進捗が把握出来ること。</t>
    <rPh sb="8" eb="10">
      <t>ハアク</t>
    </rPh>
    <rPh sb="10" eb="12">
      <t>デキ</t>
    </rPh>
    <phoneticPr fontId="7"/>
  </si>
  <si>
    <t>年次決算</t>
    <phoneticPr fontId="3"/>
  </si>
  <si>
    <t>歳入・歳出簿</t>
    <rPh sb="3" eb="5">
      <t>サイシュツ</t>
    </rPh>
    <phoneticPr fontId="7"/>
  </si>
  <si>
    <t>各課において歳入簿、歳出簿を作成出来ること。</t>
    <rPh sb="0" eb="2">
      <t>カクカ</t>
    </rPh>
    <rPh sb="10" eb="12">
      <t>サイシュツ</t>
    </rPh>
    <rPh sb="12" eb="13">
      <t>ボ</t>
    </rPh>
    <rPh sb="16" eb="18">
      <t>デキ</t>
    </rPh>
    <phoneticPr fontId="7"/>
  </si>
  <si>
    <t>決算振替予定</t>
    <phoneticPr fontId="7"/>
  </si>
  <si>
    <t>各担当課にて決算振替予定の入力を行い､決算振替命令書を印刷する。</t>
  </si>
  <si>
    <t>決算振替確定</t>
    <phoneticPr fontId="7"/>
  </si>
  <si>
    <t>決算振替予定に対し、決算振替確定の入力を行い､振替通知書･振替済通知書を印刷する。</t>
    <rPh sb="0" eb="2">
      <t>ケッサン</t>
    </rPh>
    <rPh sb="2" eb="4">
      <t>フリカエ</t>
    </rPh>
    <rPh sb="4" eb="6">
      <t>ヨテイ</t>
    </rPh>
    <rPh sb="7" eb="8">
      <t>タイ</t>
    </rPh>
    <phoneticPr fontId="3"/>
  </si>
  <si>
    <t>決算書</t>
    <phoneticPr fontId="3"/>
  </si>
  <si>
    <t>決算書説明一括登録</t>
    <phoneticPr fontId="7"/>
  </si>
  <si>
    <t>決算書の決算説明欄に対する一括登録を行う。</t>
    <rPh sb="8" eb="9">
      <t>ラン</t>
    </rPh>
    <rPh sb="10" eb="11">
      <t>タイ</t>
    </rPh>
    <phoneticPr fontId="7"/>
  </si>
  <si>
    <t>決算書説明登録</t>
    <phoneticPr fontId="7"/>
  </si>
  <si>
    <t>決算書の決算説明欄の登録を行う。</t>
    <rPh sb="8" eb="9">
      <t>ラン</t>
    </rPh>
    <phoneticPr fontId="7"/>
  </si>
  <si>
    <t>決算書抽出</t>
    <phoneticPr fontId="7"/>
  </si>
  <si>
    <t>決算書出力のための決算書データ抽出を行う。</t>
  </si>
  <si>
    <t>現在はExcelにより出力しているためこの機能がある</t>
    <rPh sb="0" eb="2">
      <t>ゲンザイ</t>
    </rPh>
    <rPh sb="11" eb="13">
      <t>シュツリョク</t>
    </rPh>
    <rPh sb="21" eb="23">
      <t>キノウ</t>
    </rPh>
    <phoneticPr fontId="5"/>
  </si>
  <si>
    <t>備考欄編集</t>
    <rPh sb="0" eb="2">
      <t>ビコウ</t>
    </rPh>
    <rPh sb="2" eb="3">
      <t>ラン</t>
    </rPh>
    <rPh sb="3" eb="5">
      <t>ヘンシュウ</t>
    </rPh>
    <phoneticPr fontId="3"/>
  </si>
  <si>
    <t>決算書（歳入、歳出予算事項別明細書）の備考欄を自由に編集することが可能であること。　（例：文字や行の追加、修正、削除が可能なこと。）</t>
    <phoneticPr fontId="3"/>
  </si>
  <si>
    <t>決算書出力機能</t>
    <rPh sb="0" eb="3">
      <t>ケッサンショ</t>
    </rPh>
    <rPh sb="3" eb="5">
      <t>シュツリョク</t>
    </rPh>
    <rPh sb="5" eb="7">
      <t>キノウ</t>
    </rPh>
    <phoneticPr fontId="3"/>
  </si>
  <si>
    <t>決算書、決算説明書のマイナス表示は、△表示すること。また、頁の印字を行えること。</t>
    <phoneticPr fontId="5"/>
  </si>
  <si>
    <t>5-5-1</t>
    <phoneticPr fontId="5"/>
  </si>
  <si>
    <t>出力機能</t>
    <rPh sb="0" eb="2">
      <t>シュツリョク</t>
    </rPh>
    <rPh sb="2" eb="4">
      <t>キノウ</t>
    </rPh>
    <phoneticPr fontId="3"/>
  </si>
  <si>
    <t>決算監査</t>
    <phoneticPr fontId="3"/>
  </si>
  <si>
    <t>決算監査分析登録</t>
    <phoneticPr fontId="7"/>
  </si>
  <si>
    <t>年次決算監査の編集を行うために､科目に対して決算監査区分を付加する。</t>
  </si>
  <si>
    <t>決算監査照会</t>
    <phoneticPr fontId="7"/>
  </si>
  <si>
    <t>年次決算監査の補助照会機能として歳入・歳出の決算情報を照会し､表示内容をＣＳＶファイルとして出力する。</t>
  </si>
  <si>
    <t>公金振替(予定)の入力を行い､公金振替命令書を印刷出来ること。</t>
    <rPh sb="25" eb="27">
      <t>デキ</t>
    </rPh>
    <phoneticPr fontId="5"/>
  </si>
  <si>
    <t>一括調定には一括番号で管理する
調定書の様式はA4縦型とする
調定書はシステムから直接印刷出来ること</t>
    <rPh sb="0" eb="2">
      <t>イッカツ</t>
    </rPh>
    <rPh sb="2" eb="4">
      <t>チョウテイ</t>
    </rPh>
    <rPh sb="6" eb="8">
      <t>イッカツ</t>
    </rPh>
    <rPh sb="8" eb="10">
      <t>バンゴウ</t>
    </rPh>
    <rPh sb="11" eb="13">
      <t>カンリ</t>
    </rPh>
    <rPh sb="16" eb="18">
      <t>チョウテイ</t>
    </rPh>
    <rPh sb="18" eb="19">
      <t>ショ</t>
    </rPh>
    <rPh sb="20" eb="22">
      <t>ヨウシキ</t>
    </rPh>
    <rPh sb="25" eb="26">
      <t>タテ</t>
    </rPh>
    <rPh sb="26" eb="27">
      <t>ガタ</t>
    </rPh>
    <rPh sb="31" eb="33">
      <t>チョウテイ</t>
    </rPh>
    <rPh sb="33" eb="34">
      <t>ショ</t>
    </rPh>
    <phoneticPr fontId="3"/>
  </si>
  <si>
    <t>出納整理期間（～翌年度５月末日）への対応（新年度になっても、旧年度の調定起票可能）
起案日の設定は３月末までとすること。</t>
    <rPh sb="0" eb="2">
      <t>スイトウ</t>
    </rPh>
    <rPh sb="2" eb="4">
      <t>セイリ</t>
    </rPh>
    <rPh sb="4" eb="6">
      <t>キカン</t>
    </rPh>
    <rPh sb="8" eb="11">
      <t>ヨクネンド</t>
    </rPh>
    <rPh sb="12" eb="13">
      <t>ガツ</t>
    </rPh>
    <rPh sb="13" eb="15">
      <t>マツジツ</t>
    </rPh>
    <rPh sb="18" eb="20">
      <t>タイオウ</t>
    </rPh>
    <rPh sb="21" eb="24">
      <t>シンネンド</t>
    </rPh>
    <rPh sb="30" eb="31">
      <t>キュウ</t>
    </rPh>
    <rPh sb="31" eb="33">
      <t>ネンド</t>
    </rPh>
    <rPh sb="34" eb="36">
      <t>チョウテイ</t>
    </rPh>
    <rPh sb="36" eb="38">
      <t>キヒョウ</t>
    </rPh>
    <rPh sb="38" eb="40">
      <t>カノウ</t>
    </rPh>
    <phoneticPr fontId="3"/>
  </si>
  <si>
    <t>各担当課にて､起案済の戻入命令の検索を行う。一覧から選択した戻入命令照会画面に遷移可能であること。</t>
    <phoneticPr fontId="3"/>
  </si>
  <si>
    <t>金額、所属、予算科目、件名などで検索できること。戻入命令を検索して内容を照会したい場合と修正等で対象となる戻入命令を選ぶ場合の両方で使用される。</t>
    <phoneticPr fontId="3"/>
  </si>
  <si>
    <t>命令には受付から審査の過程を経ること。押印決裁の場合は押印欄の設定ができること。電子決裁の場合は審査に一次審査（担当審査）から最終審査（会計管理者審査）まで４段階程度の審査区分を設け、最終審査済みのものだけが支払処理の画面で選択できるようにすること。</t>
    <rPh sb="0" eb="2">
      <t>メイレイ</t>
    </rPh>
    <rPh sb="4" eb="6">
      <t>ウケツケ</t>
    </rPh>
    <rPh sb="8" eb="10">
      <t>シンサ</t>
    </rPh>
    <rPh sb="11" eb="13">
      <t>カテイ</t>
    </rPh>
    <rPh sb="14" eb="15">
      <t>ヘ</t>
    </rPh>
    <phoneticPr fontId="3"/>
  </si>
  <si>
    <t>決算書を出力する前にプレビューで確認することができ、指定したページのみ印刷することも可能であること。また、エクセルに出力できること。
開始ページを指定する事により頁の自動付番を可能とすること。フォントはＵＤフォント（明朝・ゴシック）を選択できることとし、レイアウトの崩れがないようにすること。</t>
    <rPh sb="58" eb="60">
      <t>シュツリョク</t>
    </rPh>
    <rPh sb="108" eb="110">
      <t>ミンチョウ</t>
    </rPh>
    <rPh sb="117" eb="119">
      <t>センタク</t>
    </rPh>
    <rPh sb="133" eb="134">
      <t>クズ</t>
    </rPh>
    <phoneticPr fontId="3"/>
  </si>
  <si>
    <t>基本点</t>
    <rPh sb="0" eb="3">
      <t>キホンテン</t>
    </rPh>
    <phoneticPr fontId="2"/>
  </si>
  <si>
    <t>標準対応</t>
    <rPh sb="0" eb="4">
      <t>ヒョウジュンタイオウ</t>
    </rPh>
    <phoneticPr fontId="2"/>
  </si>
  <si>
    <t>A</t>
    <phoneticPr fontId="2"/>
  </si>
  <si>
    <t>B</t>
    <phoneticPr fontId="2"/>
  </si>
  <si>
    <t>Ａ</t>
    <phoneticPr fontId="2"/>
  </si>
  <si>
    <t>税以外の公金収納に係るeLQRへの対応（データ取込、帳票出力、共通納税フォーマットによる消込データ取込）が可能であること</t>
    <rPh sb="0" eb="3">
      <t>ゼイイガイ</t>
    </rPh>
    <rPh sb="4" eb="8">
      <t>コウキンシュウノウ</t>
    </rPh>
    <rPh sb="9" eb="10">
      <t>カカ</t>
    </rPh>
    <rPh sb="17" eb="19">
      <t>タイオウ</t>
    </rPh>
    <rPh sb="23" eb="25">
      <t>トリコミ</t>
    </rPh>
    <rPh sb="26" eb="28">
      <t>チョウヒョウ</t>
    </rPh>
    <rPh sb="28" eb="30">
      <t>シュツリョク</t>
    </rPh>
    <rPh sb="31" eb="35">
      <t>キョウツウノウゼイ</t>
    </rPh>
    <rPh sb="44" eb="46">
      <t>ケシコミ</t>
    </rPh>
    <rPh sb="49" eb="51">
      <t>トリコミ</t>
    </rPh>
    <rPh sb="53" eb="55">
      <t>カノウ</t>
    </rPh>
    <phoneticPr fontId="3"/>
  </si>
  <si>
    <t>eL-QR対応</t>
    <rPh sb="5" eb="7">
      <t>タイオウ</t>
    </rPh>
    <phoneticPr fontId="3"/>
  </si>
  <si>
    <t>電子で請求情報を受領できる外部電子請求サービス（SaaS）（別途調達予定）とAPI等でデータ連携できること。</t>
    <rPh sb="0" eb="2">
      <t>デンシ</t>
    </rPh>
    <rPh sb="3" eb="5">
      <t>セイキュウ</t>
    </rPh>
    <rPh sb="5" eb="7">
      <t>ジョウホウ</t>
    </rPh>
    <rPh sb="8" eb="10">
      <t>ジュリョウ</t>
    </rPh>
    <rPh sb="13" eb="15">
      <t>ガイブ</t>
    </rPh>
    <rPh sb="15" eb="17">
      <t>デンシ</t>
    </rPh>
    <rPh sb="17" eb="19">
      <t>セイキュウ</t>
    </rPh>
    <rPh sb="30" eb="32">
      <t>ベット</t>
    </rPh>
    <rPh sb="32" eb="34">
      <t>チョウタツ</t>
    </rPh>
    <rPh sb="34" eb="36">
      <t>ヨテイ</t>
    </rPh>
    <rPh sb="41" eb="42">
      <t>トウ</t>
    </rPh>
    <rPh sb="46" eb="48">
      <t>レンケイ</t>
    </rPh>
    <phoneticPr fontId="3"/>
  </si>
  <si>
    <t>対象公金については検討中であることから、標準機能に含まれない場合は協議のうえ別途契約による導入を検討する。その場合、価格提案書に本機能対応分は含めないこと。</t>
    <rPh sb="0" eb="2">
      <t>タイショウ</t>
    </rPh>
    <rPh sb="2" eb="4">
      <t>コウキン</t>
    </rPh>
    <rPh sb="9" eb="12">
      <t>ケントウチュウ</t>
    </rPh>
    <rPh sb="20" eb="22">
      <t>ヒョウジュン</t>
    </rPh>
    <rPh sb="22" eb="24">
      <t>キノウ</t>
    </rPh>
    <rPh sb="25" eb="26">
      <t>フク</t>
    </rPh>
    <rPh sb="30" eb="32">
      <t>バアイ</t>
    </rPh>
    <rPh sb="33" eb="35">
      <t>キョウギ</t>
    </rPh>
    <rPh sb="38" eb="40">
      <t>ベット</t>
    </rPh>
    <rPh sb="40" eb="42">
      <t>ケイヤク</t>
    </rPh>
    <rPh sb="45" eb="47">
      <t>ドウニュウ</t>
    </rPh>
    <rPh sb="48" eb="50">
      <t>ケントウ</t>
    </rPh>
    <rPh sb="55" eb="57">
      <t>バアイ</t>
    </rPh>
    <phoneticPr fontId="3"/>
  </si>
  <si>
    <t>1-9</t>
    <phoneticPr fontId="2"/>
  </si>
  <si>
    <t>1-8-9</t>
    <phoneticPr fontId="2"/>
  </si>
  <si>
    <t>電子請求サービスとの連携</t>
    <rPh sb="0" eb="1">
      <t>デンシ</t>
    </rPh>
    <rPh sb="1" eb="3">
      <t>セイキュウ</t>
    </rPh>
    <rPh sb="9" eb="11">
      <t>レンケイ</t>
    </rPh>
    <phoneticPr fontId="2"/>
  </si>
  <si>
    <t>1-9-1</t>
    <phoneticPr fontId="2"/>
  </si>
  <si>
    <t>1-9-2</t>
    <phoneticPr fontId="2"/>
  </si>
  <si>
    <t>請求関係データ連携</t>
    <rPh sb="0" eb="2">
      <t>セイキュウ</t>
    </rPh>
    <rPh sb="2" eb="4">
      <t>カンケイ</t>
    </rPh>
    <rPh sb="7" eb="9">
      <t>レンケイ</t>
    </rPh>
    <phoneticPr fontId="2"/>
  </si>
  <si>
    <t>電子請求サービスから財務会計システム側請求書データ、請求書PDF、その他の添付ファイルの連携ができること。</t>
    <rPh sb="0" eb="2">
      <t>デンシ</t>
    </rPh>
    <rPh sb="2" eb="4">
      <t>セイキュウ</t>
    </rPh>
    <rPh sb="10" eb="12">
      <t>ザイム</t>
    </rPh>
    <rPh sb="12" eb="14">
      <t>カイケイ</t>
    </rPh>
    <rPh sb="18" eb="19">
      <t>ガワ</t>
    </rPh>
    <phoneticPr fontId="2"/>
  </si>
  <si>
    <t>請求書差戻し</t>
    <phoneticPr fontId="2"/>
  </si>
  <si>
    <t>請求書処理済み</t>
    <phoneticPr fontId="2"/>
  </si>
  <si>
    <t>支払通知</t>
    <phoneticPr fontId="2"/>
  </si>
  <si>
    <t>1-9-5</t>
  </si>
  <si>
    <t>支払先登録・招待</t>
    <phoneticPr fontId="2"/>
  </si>
  <si>
    <t>C</t>
    <phoneticPr fontId="2"/>
  </si>
  <si>
    <t>B</t>
    <phoneticPr fontId="2"/>
  </si>
  <si>
    <t>電子請求サービスから受け取った請求書に不備等があった場合に、財務会計システム側で請求書の差戻しを行い、電子請求サービスに連携できること。</t>
    <phoneticPr fontId="2"/>
  </si>
  <si>
    <t>電子請求サービスから受け取った請求書を、財務会計システム側で処理済みにできること。</t>
    <phoneticPr fontId="2"/>
  </si>
  <si>
    <t>財務会計システム側で支払いを行った後に支払案内を電子請求サービスに連携し、業者へ通知できること。</t>
    <phoneticPr fontId="2"/>
  </si>
  <si>
    <t>財務会計システムの債権者（相手方）マスタをもとに、電子取引対象の業者を選択し、電子請求サービスの支払先マスタに設定でき、同時に支払先へ電子請求サービスへの招待ができること。</t>
    <phoneticPr fontId="2"/>
  </si>
  <si>
    <t>導入については別途契約を前提に協議を行うこととするため、価格提案書に本機能対応分は含めないこと。</t>
    <rPh sb="0" eb="2">
      <t>ドウニュウ</t>
    </rPh>
    <rPh sb="7" eb="9">
      <t>ベット</t>
    </rPh>
    <rPh sb="9" eb="11">
      <t>ケイヤク</t>
    </rPh>
    <rPh sb="12" eb="14">
      <t>ゼンテイ</t>
    </rPh>
    <rPh sb="15" eb="17">
      <t>キョウギ</t>
    </rPh>
    <rPh sb="18" eb="19">
      <t>オコナ</t>
    </rPh>
    <rPh sb="28" eb="30">
      <t>カカク</t>
    </rPh>
    <rPh sb="30" eb="33">
      <t>テイアンショ</t>
    </rPh>
    <rPh sb="34" eb="37">
      <t>ホンキノウ</t>
    </rPh>
    <rPh sb="37" eb="39">
      <t>タイオウ</t>
    </rPh>
    <rPh sb="39" eb="40">
      <t>ブン</t>
    </rPh>
    <rPh sb="41" eb="42">
      <t>フク</t>
    </rPh>
    <phoneticPr fontId="3"/>
  </si>
  <si>
    <t>1-10</t>
    <phoneticPr fontId="5"/>
  </si>
  <si>
    <t>1-10-1</t>
    <phoneticPr fontId="5"/>
  </si>
  <si>
    <t>1-10-2</t>
    <phoneticPr fontId="5"/>
  </si>
  <si>
    <t>1-10-3</t>
    <phoneticPr fontId="2"/>
  </si>
  <si>
    <t>1-10-4</t>
    <phoneticPr fontId="2"/>
  </si>
  <si>
    <t>標準対応</t>
    <rPh sb="0" eb="2">
      <t>ヒョウジュン</t>
    </rPh>
    <rPh sb="2" eb="4">
      <t>タイオウ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</si>
</sst>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charset val="128"/>
    </font>
    <font>
      <sz val="11"/>
      <color indexed="8"/>
      <name val="ＭＳ Ｐゴシック"/>
      <family val="3"/>
      <charset val="128"/>
    </font>
    <font>
      <sz val="6"/>
      <name val="Yu Gothic"/>
      <family val="2"/>
      <charset val="128"/>
    </font>
    <font>
      <sz val="6"/>
      <name val="ＭＳ Ｐゴシック"/>
      <family val="3"/>
      <charset val="128"/>
    </font>
    <font>
      <sz val="11"/>
      <color indexed="8"/>
      <name val="ＭＳ 明朝"/>
      <family val="1"/>
      <charset val="128"/>
    </font>
    <font>
      <sz val="6"/>
      <name val="游ゴシック"/>
      <family val="3"/>
      <charset val="128"/>
      <scheme val="minor"/>
    </font>
    <font>
      <sz val="11"/>
      <color theme="1"/>
      <name val="游ゴシック"/>
      <family val="3"/>
      <charset val="128"/>
      <scheme val="minor"/>
    </font>
    <font>
      <sz val="9"/>
      <name val="ＭＳ ゴシック"/>
      <family val="3"/>
      <charset val="128"/>
    </font>
    <font>
      <sz val="6"/>
      <name val="ＭＳ 明朝"/>
      <family val="2"/>
      <charset val="128"/>
    </font>
    <font>
      <sz val="10"/>
      <name val="ＭＳ ゴシック"/>
      <family val="3"/>
      <charset val="128"/>
    </font>
    <font>
      <b/>
      <sz val="9"/>
      <color indexed="81"/>
      <name val="ＭＳ Ｐゴシック"/>
      <family val="3"/>
      <charset val="128"/>
    </font>
    <font>
      <sz val="9"/>
      <color indexed="81"/>
      <name val="ＭＳ Ｐゴシック"/>
      <family val="3"/>
      <charset val="128"/>
    </font>
    <font>
      <sz val="11"/>
      <name val="BIZ UDP明朝 Medium"/>
      <family val="1"/>
      <charset val="128"/>
    </font>
    <font>
      <sz val="6"/>
      <name val="BIZ UDP明朝 Medium"/>
      <family val="1"/>
      <charset val="128"/>
    </font>
    <font>
      <b/>
      <u/>
      <sz val="18"/>
      <color indexed="8"/>
      <name val="BIZ UDP明朝 Medium"/>
      <family val="1"/>
      <charset val="128"/>
    </font>
    <font>
      <sz val="11"/>
      <color indexed="8"/>
      <name val="BIZ UDP明朝 Medium"/>
      <family val="1"/>
      <charset val="128"/>
    </font>
    <font>
      <sz val="6"/>
      <color indexed="8"/>
      <name val="BIZ UDP明朝 Medium"/>
      <family val="1"/>
      <charset val="128"/>
    </font>
    <font>
      <sz val="11"/>
      <color theme="1"/>
      <name val="BIZ UDP明朝 Medium"/>
      <family val="1"/>
      <charset val="128"/>
    </font>
    <font>
      <b/>
      <u/>
      <sz val="18"/>
      <name val="BIZ UDP明朝 Medium"/>
      <family val="1"/>
      <charset val="128"/>
    </font>
    <font>
      <sz val="12"/>
      <name val="BIZ UDP明朝 Medium"/>
      <family val="1"/>
      <charset val="128"/>
    </font>
    <font>
      <b/>
      <u/>
      <sz val="18"/>
      <color indexed="8"/>
      <name val="ＭＳ 明朝"/>
      <family val="1"/>
      <charset val="128"/>
    </font>
    <font>
      <strike/>
      <sz val="11"/>
      <name val="BIZ UDP明朝 Medium"/>
      <family val="1"/>
      <charset val="128"/>
    </font>
  </fonts>
  <fills count="5">
    <fill>
      <patternFill patternType="none"/>
    </fill>
    <fill>
      <patternFill patternType="gray125"/>
    </fill>
    <fill>
      <patternFill patternType="solid">
        <fgColor indexed="15"/>
        <bgColor indexed="64"/>
      </patternFill>
    </fill>
    <fill>
      <patternFill patternType="solid">
        <fgColor rgb="FFFFFF99"/>
        <bgColor indexed="64"/>
      </patternFill>
    </fill>
    <fill>
      <patternFill patternType="solid">
        <fgColor indexed="27"/>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6" fillId="0" borderId="0">
      <alignment vertical="center"/>
    </xf>
  </cellStyleXfs>
  <cellXfs count="239">
    <xf numFmtId="0" fontId="0" fillId="0" borderId="0" xfId="0">
      <alignment vertical="center"/>
    </xf>
    <xf numFmtId="0" fontId="12" fillId="3" borderId="11" xfId="1" applyFont="1" applyFill="1" applyBorder="1" applyAlignment="1">
      <alignment vertical="center" textRotation="255"/>
    </xf>
    <xf numFmtId="0" fontId="12" fillId="2" borderId="11" xfId="1" applyFont="1" applyFill="1" applyBorder="1" applyAlignment="1">
      <alignment horizontal="center" vertical="center"/>
    </xf>
    <xf numFmtId="0" fontId="12" fillId="4" borderId="11" xfId="1" applyFont="1" applyFill="1" applyBorder="1" applyAlignment="1">
      <alignment vertical="center"/>
    </xf>
    <xf numFmtId="49" fontId="12" fillId="2" borderId="11" xfId="1" applyNumberFormat="1" applyFont="1" applyFill="1" applyBorder="1" applyAlignment="1">
      <alignment horizontal="center" vertical="center"/>
    </xf>
    <xf numFmtId="0" fontId="12" fillId="4" borderId="11" xfId="1" applyFont="1" applyFill="1" applyBorder="1" applyAlignment="1">
      <alignment horizontal="center" vertical="center"/>
    </xf>
    <xf numFmtId="0" fontId="12" fillId="0" borderId="1" xfId="1" applyFont="1" applyFill="1" applyBorder="1" applyAlignment="1">
      <alignment horizontal="center" vertical="center"/>
    </xf>
    <xf numFmtId="0" fontId="12" fillId="0" borderId="1" xfId="1" applyFont="1" applyFill="1" applyBorder="1" applyAlignment="1">
      <alignment horizontal="center" vertical="center" wrapText="1"/>
    </xf>
    <xf numFmtId="0" fontId="12" fillId="0" borderId="1" xfId="1" applyFont="1" applyFill="1" applyBorder="1" applyAlignment="1">
      <alignment vertical="center"/>
    </xf>
    <xf numFmtId="49" fontId="12" fillId="0" borderId="1" xfId="1" quotePrefix="1" applyNumberFormat="1" applyFont="1" applyFill="1" applyBorder="1" applyAlignment="1">
      <alignment horizontal="center" vertical="center"/>
    </xf>
    <xf numFmtId="0" fontId="12" fillId="0" borderId="1" xfId="1" applyFont="1" applyFill="1" applyBorder="1" applyAlignment="1">
      <alignment horizontal="left" vertical="center" wrapText="1"/>
    </xf>
    <xf numFmtId="49" fontId="12" fillId="0" borderId="1" xfId="1" applyNumberFormat="1" applyFont="1" applyFill="1" applyBorder="1" applyAlignment="1">
      <alignment horizontal="center" vertical="center"/>
    </xf>
    <xf numFmtId="0" fontId="12" fillId="0" borderId="1" xfId="1" applyFont="1" applyFill="1" applyBorder="1" applyAlignment="1">
      <alignment horizontal="left" vertical="center"/>
    </xf>
    <xf numFmtId="0" fontId="12" fillId="0" borderId="1" xfId="1" applyFont="1" applyFill="1" applyBorder="1" applyAlignment="1">
      <alignment vertical="center" wrapText="1"/>
    </xf>
    <xf numFmtId="49" fontId="12" fillId="0" borderId="1" xfId="1" applyNumberFormat="1" applyFont="1" applyFill="1" applyBorder="1" applyAlignment="1">
      <alignment horizontal="left" vertical="center" wrapText="1"/>
    </xf>
    <xf numFmtId="49" fontId="12" fillId="0" borderId="1" xfId="1" quotePrefix="1" applyNumberFormat="1" applyFont="1" applyFill="1" applyBorder="1" applyAlignment="1">
      <alignment horizontal="center" vertical="center" wrapText="1"/>
    </xf>
    <xf numFmtId="49" fontId="12" fillId="0" borderId="1" xfId="4" applyNumberFormat="1" applyFont="1" applyFill="1" applyBorder="1" applyAlignment="1">
      <alignment horizontal="justify" vertical="center"/>
    </xf>
    <xf numFmtId="0" fontId="12" fillId="0" borderId="1" xfId="4" applyFont="1" applyFill="1" applyBorder="1" applyAlignment="1">
      <alignment horizontal="justify" vertical="center"/>
    </xf>
    <xf numFmtId="49" fontId="12" fillId="0" borderId="1" xfId="1" applyNumberFormat="1" applyFont="1" applyFill="1" applyBorder="1" applyAlignment="1">
      <alignment vertical="center" wrapText="1"/>
    </xf>
    <xf numFmtId="49" fontId="12" fillId="0" borderId="1" xfId="1" applyNumberFormat="1" applyFont="1" applyFill="1" applyBorder="1" applyAlignment="1">
      <alignment vertical="center"/>
    </xf>
    <xf numFmtId="0" fontId="12" fillId="0" borderId="1" xfId="4" applyFont="1" applyFill="1" applyBorder="1" applyAlignment="1">
      <alignment horizontal="left" vertical="center" wrapText="1"/>
    </xf>
    <xf numFmtId="49" fontId="12" fillId="0" borderId="1" xfId="4" quotePrefix="1" applyNumberFormat="1" applyFont="1" applyFill="1" applyBorder="1" applyAlignment="1">
      <alignment horizontal="center" vertical="center" wrapText="1"/>
    </xf>
    <xf numFmtId="49" fontId="12" fillId="0" borderId="1" xfId="1" quotePrefix="1" applyNumberFormat="1" applyFont="1" applyFill="1" applyBorder="1" applyAlignment="1">
      <alignment vertical="center" wrapText="1"/>
    </xf>
    <xf numFmtId="49" fontId="12" fillId="0" borderId="1" xfId="1" applyNumberFormat="1" applyFont="1" applyFill="1" applyBorder="1" applyAlignment="1">
      <alignment horizontal="left" vertical="center" wrapText="1"/>
    </xf>
    <xf numFmtId="49" fontId="12" fillId="0" borderId="1" xfId="1" quotePrefix="1" applyNumberFormat="1" applyFont="1" applyFill="1" applyBorder="1" applyAlignment="1">
      <alignment horizontal="left" vertical="center" wrapText="1"/>
    </xf>
    <xf numFmtId="0" fontId="14" fillId="0" borderId="0" xfId="1" applyFont="1" applyAlignment="1">
      <alignment vertical="center"/>
    </xf>
    <xf numFmtId="0" fontId="15" fillId="0" borderId="0" xfId="1" applyFont="1" applyAlignment="1">
      <alignment vertical="center"/>
    </xf>
    <xf numFmtId="49" fontId="15" fillId="0" borderId="0" xfId="1" applyNumberFormat="1" applyFont="1" applyAlignment="1">
      <alignment vertical="center"/>
    </xf>
    <xf numFmtId="0" fontId="15" fillId="0" borderId="0" xfId="1" applyFont="1" applyAlignment="1">
      <alignment horizontal="left" vertical="center"/>
    </xf>
    <xf numFmtId="0" fontId="15" fillId="0" borderId="0" xfId="1" applyFont="1" applyAlignment="1">
      <alignment horizontal="center" vertical="center"/>
    </xf>
    <xf numFmtId="38" fontId="15" fillId="0" borderId="0" xfId="2" applyFont="1" applyAlignment="1">
      <alignment vertical="center"/>
    </xf>
    <xf numFmtId="49" fontId="15" fillId="0" borderId="0" xfId="2" applyNumberFormat="1" applyFont="1" applyAlignment="1">
      <alignment horizontal="center" vertical="center"/>
    </xf>
    <xf numFmtId="38" fontId="15" fillId="0" borderId="0" xfId="2" applyFont="1" applyAlignment="1">
      <alignment horizontal="center" vertical="center" wrapText="1"/>
    </xf>
    <xf numFmtId="0" fontId="15" fillId="0" borderId="0" xfId="1" applyFont="1" applyAlignment="1">
      <alignment horizontal="center" vertical="center" wrapText="1"/>
    </xf>
    <xf numFmtId="0" fontId="15" fillId="0" borderId="0" xfId="1" applyFont="1" applyAlignment="1">
      <alignment vertical="center" wrapText="1"/>
    </xf>
    <xf numFmtId="0" fontId="15" fillId="0" borderId="0" xfId="1" applyFont="1" applyAlignment="1">
      <alignment horizontal="left" vertical="center" wrapText="1"/>
    </xf>
    <xf numFmtId="0" fontId="15" fillId="0" borderId="0" xfId="1" applyFont="1" applyBorder="1" applyAlignment="1">
      <alignment horizontal="center" vertical="center" wrapText="1"/>
    </xf>
    <xf numFmtId="0" fontId="15" fillId="0" borderId="1" xfId="1" applyFont="1" applyBorder="1" applyAlignment="1">
      <alignment vertical="center" wrapText="1"/>
    </xf>
    <xf numFmtId="0" fontId="15" fillId="0" borderId="0" xfId="1" applyFont="1" applyBorder="1" applyAlignment="1">
      <alignment vertical="center" wrapText="1"/>
    </xf>
    <xf numFmtId="0" fontId="15" fillId="0" borderId="0" xfId="1" applyFont="1" applyFill="1" applyBorder="1" applyAlignment="1">
      <alignment vertical="center"/>
    </xf>
    <xf numFmtId="0" fontId="15" fillId="0" borderId="0" xfId="3" applyFont="1" applyBorder="1" applyAlignment="1">
      <alignment vertical="center"/>
    </xf>
    <xf numFmtId="0" fontId="15" fillId="0" borderId="0" xfId="1" applyFont="1" applyBorder="1" applyAlignment="1">
      <alignment horizontal="left" vertical="center"/>
    </xf>
    <xf numFmtId="0" fontId="15" fillId="0" borderId="0" xfId="3" applyFont="1" applyBorder="1" applyAlignment="1">
      <alignment horizontal="left" vertical="center"/>
    </xf>
    <xf numFmtId="0" fontId="15" fillId="0" borderId="0" xfId="1" applyFont="1" applyFill="1" applyBorder="1" applyAlignment="1">
      <alignment horizontal="center" vertical="center"/>
    </xf>
    <xf numFmtId="0" fontId="15" fillId="0" borderId="0" xfId="1" applyFont="1" applyFill="1" applyBorder="1" applyAlignment="1">
      <alignment horizontal="center" vertical="center" textRotation="255"/>
    </xf>
    <xf numFmtId="0" fontId="12" fillId="0" borderId="0" xfId="1" applyFont="1" applyFill="1" applyBorder="1" applyAlignment="1">
      <alignment horizontal="center" vertical="center" wrapText="1"/>
    </xf>
    <xf numFmtId="0" fontId="15" fillId="0" borderId="0" xfId="1" applyFont="1" applyFill="1" applyAlignment="1">
      <alignment vertical="center" wrapText="1"/>
    </xf>
    <xf numFmtId="0" fontId="12" fillId="0" borderId="1" xfId="1" applyFont="1" applyBorder="1" applyAlignment="1">
      <alignment vertical="center" wrapText="1"/>
    </xf>
    <xf numFmtId="49" fontId="15" fillId="0" borderId="0" xfId="3" applyNumberFormat="1" applyFont="1" applyBorder="1" applyAlignment="1">
      <alignment horizontal="left" vertical="center"/>
    </xf>
    <xf numFmtId="0" fontId="15" fillId="3" borderId="11" xfId="1" applyFont="1" applyFill="1" applyBorder="1" applyAlignment="1">
      <alignment vertical="center" textRotation="255"/>
    </xf>
    <xf numFmtId="0" fontId="15" fillId="2" borderId="13" xfId="1" applyFont="1" applyFill="1" applyBorder="1" applyAlignment="1">
      <alignment horizontal="center" vertical="center"/>
    </xf>
    <xf numFmtId="0" fontId="15" fillId="4" borderId="13" xfId="1" applyFont="1" applyFill="1" applyBorder="1" applyAlignment="1">
      <alignment vertical="center"/>
    </xf>
    <xf numFmtId="49" fontId="15" fillId="2" borderId="13" xfId="1" applyNumberFormat="1" applyFont="1" applyFill="1" applyBorder="1" applyAlignment="1">
      <alignment horizontal="center" vertical="center"/>
    </xf>
    <xf numFmtId="0" fontId="15" fillId="4" borderId="13" xfId="1" applyFont="1" applyFill="1" applyBorder="1" applyAlignment="1">
      <alignment horizontal="center" vertical="center"/>
    </xf>
    <xf numFmtId="0" fontId="12" fillId="0" borderId="15" xfId="1" applyFont="1" applyFill="1" applyBorder="1" applyAlignment="1">
      <alignment horizontal="center" vertical="center" wrapText="1"/>
    </xf>
    <xf numFmtId="0" fontId="12" fillId="0" borderId="15" xfId="4" applyFont="1" applyFill="1" applyBorder="1" applyAlignment="1">
      <alignment horizontal="left" vertical="center" wrapText="1"/>
    </xf>
    <xf numFmtId="0" fontId="12" fillId="0" borderId="15" xfId="1" applyFont="1" applyFill="1" applyBorder="1" applyAlignment="1">
      <alignment horizontal="left" vertical="center" wrapText="1"/>
    </xf>
    <xf numFmtId="0" fontId="12" fillId="0" borderId="2" xfId="1" applyFont="1" applyFill="1" applyBorder="1" applyAlignment="1">
      <alignment horizontal="center" vertical="center" wrapText="1"/>
    </xf>
    <xf numFmtId="49" fontId="17" fillId="0" borderId="1" xfId="1" applyNumberFormat="1" applyFont="1" applyFill="1" applyBorder="1" applyAlignment="1">
      <alignment horizontal="center" vertical="center"/>
    </xf>
    <xf numFmtId="0" fontId="17" fillId="0" borderId="1" xfId="1" applyFont="1" applyFill="1" applyBorder="1" applyAlignment="1">
      <alignment horizontal="left" vertical="center" wrapText="1"/>
    </xf>
    <xf numFmtId="0" fontId="12" fillId="0" borderId="1" xfId="1" quotePrefix="1" applyFont="1" applyFill="1" applyBorder="1" applyAlignment="1">
      <alignment horizontal="left" vertical="center"/>
    </xf>
    <xf numFmtId="49" fontId="12" fillId="0" borderId="1" xfId="1" applyNumberFormat="1" applyFont="1" applyFill="1" applyBorder="1" applyAlignment="1">
      <alignment horizontal="left" vertical="center"/>
    </xf>
    <xf numFmtId="49" fontId="12" fillId="0" borderId="1" xfId="1" quotePrefix="1" applyNumberFormat="1" applyFont="1" applyFill="1" applyBorder="1" applyAlignment="1">
      <alignment horizontal="left" vertical="center"/>
    </xf>
    <xf numFmtId="56" fontId="12" fillId="0" borderId="1" xfId="1" quotePrefix="1" applyNumberFormat="1" applyFont="1" applyFill="1" applyBorder="1" applyAlignment="1">
      <alignment horizontal="center" vertical="center" wrapText="1"/>
    </xf>
    <xf numFmtId="0" fontId="12" fillId="0" borderId="1" xfId="4" applyFont="1" applyFill="1" applyBorder="1" applyAlignment="1">
      <alignment vertical="center" wrapText="1"/>
    </xf>
    <xf numFmtId="14" fontId="12" fillId="0" borderId="1" xfId="4" quotePrefix="1" applyNumberFormat="1" applyFont="1" applyFill="1" applyBorder="1" applyAlignment="1">
      <alignment horizontal="left" vertical="center"/>
    </xf>
    <xf numFmtId="0" fontId="12" fillId="0" borderId="1" xfId="4" applyFont="1" applyFill="1" applyBorder="1" applyAlignment="1">
      <alignment horizontal="left" vertical="center"/>
    </xf>
    <xf numFmtId="0" fontId="12" fillId="0" borderId="1" xfId="4" applyFont="1" applyFill="1" applyBorder="1">
      <alignment vertical="center"/>
    </xf>
    <xf numFmtId="0" fontId="12" fillId="0" borderId="1" xfId="1" quotePrefix="1" applyFont="1" applyFill="1" applyBorder="1" applyAlignment="1">
      <alignment horizontal="center" vertical="center" wrapText="1"/>
    </xf>
    <xf numFmtId="49" fontId="12" fillId="0" borderId="1" xfId="1" applyNumberFormat="1" applyFont="1" applyFill="1" applyBorder="1" applyAlignment="1">
      <alignment horizontal="center" vertical="center" wrapText="1"/>
    </xf>
    <xf numFmtId="0" fontId="12" fillId="0" borderId="1" xfId="4" applyFont="1" applyFill="1" applyBorder="1" applyAlignment="1">
      <alignment horizontal="left" vertical="center" wrapText="1"/>
    </xf>
    <xf numFmtId="0" fontId="17" fillId="0" borderId="1" xfId="4" applyFont="1" applyFill="1" applyBorder="1" applyAlignment="1">
      <alignment horizontal="left" vertical="center" wrapText="1"/>
    </xf>
    <xf numFmtId="49" fontId="12" fillId="0" borderId="1" xfId="4" applyNumberFormat="1" applyFont="1" applyFill="1" applyBorder="1" applyAlignment="1">
      <alignment horizontal="center" vertical="center" wrapText="1"/>
    </xf>
    <xf numFmtId="0" fontId="12" fillId="0" borderId="8" xfId="1" applyFont="1" applyFill="1" applyBorder="1" applyAlignment="1">
      <alignment horizontal="center" vertical="center" wrapText="1"/>
    </xf>
    <xf numFmtId="0" fontId="12" fillId="0" borderId="1" xfId="4" quotePrefix="1" applyFont="1" applyFill="1" applyBorder="1" applyAlignment="1">
      <alignment horizontal="center" vertical="center" wrapText="1"/>
    </xf>
    <xf numFmtId="0" fontId="12" fillId="0" borderId="1" xfId="4" applyFont="1" applyFill="1" applyBorder="1" applyAlignment="1">
      <alignment vertical="center"/>
    </xf>
    <xf numFmtId="14" fontId="12" fillId="0" borderId="1" xfId="4" quotePrefix="1" applyNumberFormat="1" applyFont="1" applyFill="1" applyBorder="1" applyAlignment="1">
      <alignment horizontal="center" vertical="center" wrapText="1"/>
    </xf>
    <xf numFmtId="0" fontId="12" fillId="2" borderId="13" xfId="1" applyFont="1" applyFill="1" applyBorder="1" applyAlignment="1">
      <alignment horizontal="center" vertical="center"/>
    </xf>
    <xf numFmtId="0" fontId="12" fillId="4" borderId="13" xfId="1" applyFont="1" applyFill="1" applyBorder="1" applyAlignment="1">
      <alignment vertical="center"/>
    </xf>
    <xf numFmtId="49" fontId="12" fillId="2" borderId="13" xfId="1" applyNumberFormat="1" applyFont="1" applyFill="1" applyBorder="1" applyAlignment="1">
      <alignment horizontal="center" vertical="center"/>
    </xf>
    <xf numFmtId="0" fontId="12" fillId="4" borderId="13" xfId="1" applyFont="1" applyFill="1" applyBorder="1" applyAlignment="1">
      <alignment horizontal="center" vertical="center"/>
    </xf>
    <xf numFmtId="49" fontId="12" fillId="0" borderId="15" xfId="1" applyNumberFormat="1" applyFont="1" applyFill="1" applyBorder="1" applyAlignment="1">
      <alignment horizontal="center" vertical="center" wrapText="1"/>
    </xf>
    <xf numFmtId="49" fontId="12" fillId="0" borderId="1" xfId="4" applyNumberFormat="1" applyFont="1" applyFill="1" applyBorder="1" applyAlignment="1">
      <alignment horizontal="left" vertical="center"/>
    </xf>
    <xf numFmtId="49" fontId="12" fillId="0" borderId="1" xfId="4" applyNumberFormat="1" applyFont="1" applyFill="1" applyBorder="1" applyAlignment="1">
      <alignment horizontal="justify" vertical="center" wrapText="1"/>
    </xf>
    <xf numFmtId="49" fontId="12" fillId="0" borderId="1" xfId="4" applyNumberFormat="1" applyFont="1" applyFill="1" applyBorder="1" applyAlignment="1">
      <alignment horizontal="left" vertical="center" wrapText="1"/>
    </xf>
    <xf numFmtId="0" fontId="12" fillId="0" borderId="0" xfId="1" applyFont="1" applyFill="1" applyAlignment="1">
      <alignment vertical="center" wrapText="1"/>
    </xf>
    <xf numFmtId="0" fontId="15" fillId="0" borderId="0" xfId="1" applyFont="1" applyFill="1" applyAlignment="1">
      <alignment vertical="center"/>
    </xf>
    <xf numFmtId="49" fontId="15" fillId="0" borderId="0" xfId="1" applyNumberFormat="1" applyFont="1" applyFill="1" applyAlignment="1">
      <alignment vertical="center"/>
    </xf>
    <xf numFmtId="0" fontId="15" fillId="0" borderId="0" xfId="1" applyFont="1" applyFill="1" applyAlignment="1">
      <alignment horizontal="left" vertical="center" wrapText="1"/>
    </xf>
    <xf numFmtId="0" fontId="15" fillId="0" borderId="0" xfId="1" applyFont="1" applyFill="1" applyAlignment="1">
      <alignment horizontal="center" vertical="center" wrapText="1"/>
    </xf>
    <xf numFmtId="49" fontId="17" fillId="0" borderId="1" xfId="1" applyNumberFormat="1" applyFont="1" applyFill="1" applyBorder="1" applyAlignment="1">
      <alignment horizontal="center" vertical="center" wrapText="1"/>
    </xf>
    <xf numFmtId="0" fontId="18" fillId="0" borderId="0" xfId="1" applyFont="1" applyAlignment="1">
      <alignment vertical="center"/>
    </xf>
    <xf numFmtId="0" fontId="12" fillId="0" borderId="0" xfId="1" applyFont="1" applyAlignment="1">
      <alignment vertical="center"/>
    </xf>
    <xf numFmtId="49" fontId="12" fillId="0" borderId="0" xfId="1" applyNumberFormat="1" applyFont="1" applyAlignment="1">
      <alignment horizontal="center" vertical="center"/>
    </xf>
    <xf numFmtId="49" fontId="12" fillId="0" borderId="0" xfId="1" applyNumberFormat="1" applyFont="1" applyAlignment="1">
      <alignment vertical="center"/>
    </xf>
    <xf numFmtId="0" fontId="12" fillId="0" borderId="0" xfId="1" applyFont="1" applyAlignment="1">
      <alignment horizontal="left" vertical="center"/>
    </xf>
    <xf numFmtId="0" fontId="12" fillId="0" borderId="0" xfId="1" applyFont="1" applyAlignment="1">
      <alignment horizontal="center" vertical="center"/>
    </xf>
    <xf numFmtId="38" fontId="12" fillId="0" borderId="0" xfId="2" applyFont="1" applyAlignment="1">
      <alignment vertical="center"/>
    </xf>
    <xf numFmtId="49" fontId="12" fillId="0" borderId="0" xfId="2" applyNumberFormat="1" applyFont="1" applyAlignment="1">
      <alignment horizontal="center" vertical="center"/>
    </xf>
    <xf numFmtId="38" fontId="12" fillId="0" borderId="0" xfId="2" applyFont="1" applyAlignment="1">
      <alignment horizontal="center" vertical="center" wrapText="1"/>
    </xf>
    <xf numFmtId="0" fontId="12" fillId="0" borderId="0" xfId="1" applyFont="1" applyAlignment="1">
      <alignment horizontal="center" vertical="center" wrapText="1"/>
    </xf>
    <xf numFmtId="0" fontId="12" fillId="0" borderId="0" xfId="1" applyFont="1" applyAlignment="1">
      <alignment vertical="center" wrapText="1"/>
    </xf>
    <xf numFmtId="0" fontId="12" fillId="0" borderId="0" xfId="1" applyFont="1" applyAlignment="1">
      <alignment horizontal="left" vertical="center" wrapText="1"/>
    </xf>
    <xf numFmtId="0" fontId="12" fillId="0" borderId="0" xfId="1" applyFont="1" applyBorder="1" applyAlignment="1">
      <alignment horizontal="center" vertical="center" wrapText="1"/>
    </xf>
    <xf numFmtId="0" fontId="12" fillId="0" borderId="0" xfId="1" applyFont="1" applyBorder="1" applyAlignment="1">
      <alignment vertical="center" wrapText="1"/>
    </xf>
    <xf numFmtId="0" fontId="12" fillId="0" borderId="0" xfId="1" applyFont="1" applyFill="1" applyBorder="1" applyAlignment="1">
      <alignment vertical="center"/>
    </xf>
    <xf numFmtId="0" fontId="12" fillId="0" borderId="0" xfId="3" applyFont="1" applyBorder="1" applyAlignment="1">
      <alignment vertical="center"/>
    </xf>
    <xf numFmtId="0" fontId="12" fillId="0" borderId="0" xfId="3" applyFont="1" applyBorder="1" applyAlignment="1">
      <alignment horizontal="center" vertical="center"/>
    </xf>
    <xf numFmtId="0" fontId="12" fillId="0" borderId="0" xfId="1" applyFont="1" applyBorder="1" applyAlignment="1">
      <alignment horizontal="left" vertical="center"/>
    </xf>
    <xf numFmtId="0" fontId="12" fillId="0" borderId="0" xfId="3" applyFont="1" applyBorder="1" applyAlignment="1">
      <alignment horizontal="left" vertical="center"/>
    </xf>
    <xf numFmtId="0" fontId="12" fillId="0" borderId="0" xfId="1" applyFont="1" applyFill="1" applyBorder="1" applyAlignment="1">
      <alignment horizontal="center" vertical="center"/>
    </xf>
    <xf numFmtId="0" fontId="12" fillId="0" borderId="0" xfId="1" applyFont="1" applyFill="1" applyBorder="1" applyAlignment="1">
      <alignment horizontal="center" vertical="center" textRotation="255"/>
    </xf>
    <xf numFmtId="0" fontId="12" fillId="0" borderId="15" xfId="1" applyFont="1" applyFill="1" applyBorder="1" applyAlignment="1">
      <alignment horizontal="center" vertical="center"/>
    </xf>
    <xf numFmtId="0" fontId="12" fillId="0" borderId="1" xfId="4" applyFont="1" applyFill="1" applyBorder="1" applyAlignment="1">
      <alignment horizontal="justify" vertical="center" wrapText="1"/>
    </xf>
    <xf numFmtId="0" fontId="19" fillId="0" borderId="1" xfId="0" applyFont="1" applyBorder="1" applyAlignment="1">
      <alignment vertical="center" wrapText="1"/>
    </xf>
    <xf numFmtId="0" fontId="12" fillId="0" borderId="0" xfId="1" applyFont="1" applyFill="1" applyAlignment="1">
      <alignment horizontal="center" vertical="center" wrapText="1"/>
    </xf>
    <xf numFmtId="0" fontId="12" fillId="0" borderId="0" xfId="1" applyFont="1" applyFill="1" applyAlignment="1">
      <alignment vertical="center"/>
    </xf>
    <xf numFmtId="49" fontId="12" fillId="0" borderId="0" xfId="1" applyNumberFormat="1" applyFont="1" applyFill="1" applyAlignment="1">
      <alignment horizontal="center" vertical="center"/>
    </xf>
    <xf numFmtId="49" fontId="12" fillId="0" borderId="0" xfId="1" applyNumberFormat="1" applyFont="1" applyFill="1" applyAlignment="1">
      <alignment vertical="center"/>
    </xf>
    <xf numFmtId="0" fontId="12" fillId="0" borderId="0" xfId="1" applyFont="1" applyFill="1" applyAlignment="1">
      <alignment horizontal="left" vertical="center" wrapText="1"/>
    </xf>
    <xf numFmtId="0" fontId="20" fillId="0" borderId="0" xfId="1" applyFont="1" applyAlignment="1">
      <alignment vertical="center"/>
    </xf>
    <xf numFmtId="0" fontId="4" fillId="0" borderId="0" xfId="1" applyFont="1" applyAlignment="1">
      <alignment vertical="center"/>
    </xf>
    <xf numFmtId="49" fontId="4" fillId="0" borderId="0" xfId="1" applyNumberFormat="1" applyFont="1" applyAlignment="1">
      <alignment vertical="center"/>
    </xf>
    <xf numFmtId="0" fontId="4" fillId="0" borderId="0" xfId="1" applyFont="1" applyAlignment="1">
      <alignment horizontal="left" vertical="center"/>
    </xf>
    <xf numFmtId="0" fontId="4" fillId="0" borderId="0" xfId="1" applyFont="1" applyAlignment="1">
      <alignment horizontal="center" vertical="center"/>
    </xf>
    <xf numFmtId="38" fontId="4" fillId="0" borderId="0" xfId="2" applyFont="1" applyAlignment="1">
      <alignment vertical="center"/>
    </xf>
    <xf numFmtId="49" fontId="4" fillId="0" borderId="0" xfId="2" applyNumberFormat="1" applyFont="1" applyAlignment="1">
      <alignment horizontal="center" vertical="center"/>
    </xf>
    <xf numFmtId="38" fontId="4" fillId="0" borderId="0" xfId="2" applyFont="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vertical="center" wrapText="1"/>
    </xf>
    <xf numFmtId="0" fontId="4" fillId="0" borderId="0" xfId="1" applyFont="1" applyAlignment="1">
      <alignment horizontal="left" vertical="center" wrapText="1"/>
    </xf>
    <xf numFmtId="0" fontId="4" fillId="0" borderId="0" xfId="1" applyFont="1" applyBorder="1" applyAlignment="1">
      <alignment horizontal="center" vertical="center" wrapText="1"/>
    </xf>
    <xf numFmtId="0" fontId="4" fillId="0" borderId="0" xfId="1" applyFont="1" applyBorder="1" applyAlignment="1">
      <alignment vertical="center" wrapText="1"/>
    </xf>
    <xf numFmtId="0" fontId="4" fillId="0" borderId="0" xfId="1" applyFont="1" applyFill="1" applyBorder="1" applyAlignment="1">
      <alignment vertical="center"/>
    </xf>
    <xf numFmtId="0" fontId="4" fillId="0" borderId="0" xfId="3" applyFont="1" applyBorder="1" applyAlignment="1">
      <alignment vertical="center"/>
    </xf>
    <xf numFmtId="0" fontId="4" fillId="0" borderId="0" xfId="1" applyFont="1" applyBorder="1" applyAlignment="1">
      <alignment horizontal="left" vertical="center"/>
    </xf>
    <xf numFmtId="0" fontId="4" fillId="0" borderId="0" xfId="3" applyFont="1" applyBorder="1" applyAlignment="1">
      <alignment horizontal="left" vertical="center"/>
    </xf>
    <xf numFmtId="0" fontId="4" fillId="0" borderId="0" xfId="1" applyFont="1" applyFill="1" applyBorder="1" applyAlignment="1">
      <alignment horizontal="center" vertical="center"/>
    </xf>
    <xf numFmtId="0" fontId="4" fillId="0" borderId="0" xfId="1" applyFont="1" applyFill="1" applyBorder="1" applyAlignment="1">
      <alignment horizontal="center" vertical="center" textRotation="255"/>
    </xf>
    <xf numFmtId="0" fontId="12" fillId="0" borderId="15" xfId="1" applyFont="1" applyFill="1" applyBorder="1" applyAlignment="1">
      <alignment vertical="center" wrapText="1"/>
    </xf>
    <xf numFmtId="49" fontId="12" fillId="0" borderId="1" xfId="4" applyNumberFormat="1" applyFont="1" applyFill="1" applyBorder="1" applyAlignment="1">
      <alignment vertical="center" wrapText="1"/>
    </xf>
    <xf numFmtId="49" fontId="12" fillId="0" borderId="1" xfId="4" applyNumberFormat="1" applyFont="1" applyFill="1" applyBorder="1" applyAlignment="1">
      <alignment horizontal="center" vertical="center"/>
    </xf>
    <xf numFmtId="49" fontId="12" fillId="0" borderId="1" xfId="4" applyNumberFormat="1" applyFont="1" applyFill="1" applyBorder="1" applyAlignment="1">
      <alignment vertical="center"/>
    </xf>
    <xf numFmtId="0" fontId="21" fillId="0" borderId="1"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12" fillId="0" borderId="1" xfId="1" applyFont="1" applyFill="1" applyBorder="1" applyAlignment="1">
      <alignment horizontal="left" vertical="center" wrapText="1"/>
    </xf>
    <xf numFmtId="49" fontId="12" fillId="0" borderId="2" xfId="1" applyNumberFormat="1" applyFont="1" applyFill="1" applyBorder="1" applyAlignment="1">
      <alignment horizontal="left" vertical="center" wrapText="1"/>
    </xf>
    <xf numFmtId="49" fontId="12" fillId="0" borderId="3" xfId="1" applyNumberFormat="1" applyFont="1" applyFill="1" applyBorder="1" applyAlignment="1">
      <alignment horizontal="left" vertical="center" wrapText="1"/>
    </xf>
    <xf numFmtId="49" fontId="12" fillId="0" borderId="4" xfId="1" applyNumberFormat="1" applyFont="1" applyFill="1" applyBorder="1" applyAlignment="1">
      <alignment horizontal="left" vertical="center" wrapText="1"/>
    </xf>
    <xf numFmtId="0" fontId="12" fillId="0" borderId="1" xfId="1" applyFont="1" applyFill="1" applyBorder="1" applyAlignment="1">
      <alignment horizontal="left" vertical="center"/>
    </xf>
    <xf numFmtId="49" fontId="12" fillId="0" borderId="1" xfId="1" applyNumberFormat="1" applyFont="1" applyFill="1" applyBorder="1" applyAlignment="1">
      <alignment horizontal="left" vertical="center"/>
    </xf>
    <xf numFmtId="49" fontId="12" fillId="0" borderId="1" xfId="4" applyNumberFormat="1" applyFont="1" applyFill="1" applyBorder="1" applyAlignment="1">
      <alignment horizontal="left" vertical="center" wrapText="1"/>
    </xf>
    <xf numFmtId="49" fontId="12" fillId="0" borderId="1" xfId="4" applyNumberFormat="1" applyFont="1" applyFill="1" applyBorder="1" applyAlignment="1">
      <alignment horizontal="left" vertical="center"/>
    </xf>
    <xf numFmtId="49" fontId="12" fillId="0" borderId="2" xfId="4" quotePrefix="1" applyNumberFormat="1" applyFont="1" applyFill="1" applyBorder="1" applyAlignment="1">
      <alignment horizontal="left" vertical="center"/>
    </xf>
    <xf numFmtId="49" fontId="12" fillId="0" borderId="3" xfId="4" quotePrefix="1" applyNumberFormat="1" applyFont="1" applyFill="1" applyBorder="1" applyAlignment="1">
      <alignment horizontal="left" vertical="center"/>
    </xf>
    <xf numFmtId="49" fontId="12" fillId="0" borderId="4" xfId="4" quotePrefix="1" applyNumberFormat="1" applyFont="1" applyFill="1" applyBorder="1" applyAlignment="1">
      <alignment horizontal="left" vertical="center"/>
    </xf>
    <xf numFmtId="0" fontId="12" fillId="0" borderId="1" xfId="1" applyFont="1" applyBorder="1" applyAlignment="1">
      <alignment horizontal="left" vertical="top" wrapText="1"/>
    </xf>
    <xf numFmtId="0" fontId="12" fillId="0" borderId="1" xfId="1" applyFont="1" applyBorder="1" applyAlignment="1">
      <alignment horizontal="left" vertical="top"/>
    </xf>
    <xf numFmtId="0" fontId="12" fillId="2" borderId="1" xfId="1" applyFont="1" applyFill="1" applyBorder="1" applyAlignment="1">
      <alignment horizontal="center" vertical="center"/>
    </xf>
    <xf numFmtId="0" fontId="12" fillId="0" borderId="1" xfId="3" applyFont="1" applyBorder="1" applyAlignment="1">
      <alignment horizontal="center" vertical="center"/>
    </xf>
    <xf numFmtId="0" fontId="12" fillId="2" borderId="1" xfId="1" applyFont="1" applyFill="1" applyBorder="1" applyAlignment="1">
      <alignment horizontal="center" vertical="center" wrapText="1"/>
    </xf>
    <xf numFmtId="0" fontId="12" fillId="0" borderId="11" xfId="3" applyFont="1" applyBorder="1" applyAlignment="1">
      <alignment horizontal="center" vertical="center" wrapText="1"/>
    </xf>
    <xf numFmtId="0" fontId="13" fillId="2" borderId="1" xfId="1" applyFont="1" applyFill="1" applyBorder="1" applyAlignment="1">
      <alignment horizontal="center" vertical="center" wrapText="1"/>
    </xf>
    <xf numFmtId="0" fontId="13" fillId="0" borderId="11" xfId="3" applyFont="1" applyBorder="1" applyAlignment="1">
      <alignment horizontal="center" vertical="center" wrapText="1"/>
    </xf>
    <xf numFmtId="0" fontId="12" fillId="3" borderId="12" xfId="1" applyFont="1" applyFill="1" applyBorder="1" applyAlignment="1">
      <alignment horizontal="center" vertical="center" textRotation="255"/>
    </xf>
    <xf numFmtId="0" fontId="12" fillId="3" borderId="12" xfId="1" applyFont="1" applyFill="1" applyBorder="1" applyAlignment="1">
      <alignment horizontal="center" vertical="center" textRotation="255" wrapText="1"/>
    </xf>
    <xf numFmtId="0" fontId="12" fillId="0" borderId="1" xfId="1" applyFont="1" applyFill="1" applyBorder="1" applyAlignment="1">
      <alignment horizontal="left" vertical="center" wrapText="1"/>
    </xf>
    <xf numFmtId="0" fontId="12" fillId="3" borderId="5" xfId="1" applyFont="1" applyFill="1" applyBorder="1" applyAlignment="1">
      <alignment horizontal="center" vertical="center"/>
    </xf>
    <xf numFmtId="0" fontId="12" fillId="3" borderId="6" xfId="1" applyFont="1" applyFill="1" applyBorder="1" applyAlignment="1">
      <alignment horizontal="center" vertical="center"/>
    </xf>
    <xf numFmtId="0" fontId="12" fillId="3" borderId="7" xfId="1" applyFont="1" applyFill="1" applyBorder="1" applyAlignment="1">
      <alignment horizontal="center" vertical="center"/>
    </xf>
    <xf numFmtId="0" fontId="12" fillId="3" borderId="8" xfId="1" applyFont="1" applyFill="1" applyBorder="1" applyAlignment="1">
      <alignment horizontal="center" vertical="center"/>
    </xf>
    <xf numFmtId="0" fontId="12" fillId="3" borderId="9" xfId="1" applyFont="1" applyFill="1" applyBorder="1" applyAlignment="1">
      <alignment horizontal="center" vertical="center"/>
    </xf>
    <xf numFmtId="0" fontId="12" fillId="3" borderId="10" xfId="1" applyFont="1" applyFill="1" applyBorder="1" applyAlignment="1">
      <alignment horizontal="center" vertical="center"/>
    </xf>
    <xf numFmtId="0" fontId="12" fillId="0" borderId="1" xfId="1" applyFont="1" applyFill="1" applyBorder="1" applyAlignment="1">
      <alignment horizontal="left" vertical="top" wrapText="1"/>
    </xf>
    <xf numFmtId="0" fontId="12" fillId="0" borderId="1" xfId="1" applyFont="1" applyFill="1" applyBorder="1" applyAlignment="1">
      <alignment horizontal="left" vertical="top"/>
    </xf>
    <xf numFmtId="0" fontId="15" fillId="2" borderId="1" xfId="1" applyFont="1" applyFill="1" applyBorder="1" applyAlignment="1">
      <alignment vertical="center"/>
    </xf>
    <xf numFmtId="0" fontId="15" fillId="0" borderId="1" xfId="3" applyFont="1" applyBorder="1" applyAlignment="1">
      <alignment vertical="center"/>
    </xf>
    <xf numFmtId="0" fontId="15" fillId="0" borderId="1" xfId="1" applyFont="1" applyBorder="1" applyAlignment="1">
      <alignment horizontal="left" vertical="center"/>
    </xf>
    <xf numFmtId="0" fontId="15" fillId="0" borderId="1" xfId="3" applyFont="1" applyBorder="1" applyAlignment="1">
      <alignment horizontal="left" vertical="center"/>
    </xf>
    <xf numFmtId="0" fontId="12" fillId="0" borderId="2" xfId="1" applyFont="1" applyFill="1" applyBorder="1" applyAlignment="1">
      <alignment horizontal="left" vertical="top" wrapText="1"/>
    </xf>
    <xf numFmtId="0" fontId="12" fillId="0" borderId="3" xfId="1" applyFont="1" applyFill="1" applyBorder="1" applyAlignment="1">
      <alignment horizontal="left" vertical="top"/>
    </xf>
    <xf numFmtId="0" fontId="12" fillId="0" borderId="4" xfId="1" applyFont="1" applyFill="1" applyBorder="1" applyAlignment="1">
      <alignment horizontal="left" vertical="top"/>
    </xf>
    <xf numFmtId="0" fontId="12" fillId="0" borderId="1" xfId="4" applyFont="1" applyFill="1" applyBorder="1" applyAlignment="1">
      <alignment horizontal="left" vertical="center" wrapText="1"/>
    </xf>
    <xf numFmtId="0" fontId="12" fillId="0" borderId="1" xfId="4" applyFont="1" applyFill="1" applyBorder="1" applyAlignment="1">
      <alignment horizontal="left" vertical="center"/>
    </xf>
    <xf numFmtId="0" fontId="12" fillId="0" borderId="2" xfId="4" applyFont="1" applyFill="1" applyBorder="1" applyAlignment="1">
      <alignment horizontal="left" vertical="center"/>
    </xf>
    <xf numFmtId="0" fontId="12" fillId="0" borderId="3" xfId="4" applyFont="1" applyFill="1" applyBorder="1" applyAlignment="1">
      <alignment horizontal="left" vertical="center"/>
    </xf>
    <xf numFmtId="0" fontId="12" fillId="0" borderId="4" xfId="4" applyFont="1" applyFill="1" applyBorder="1" applyAlignment="1">
      <alignment horizontal="left" vertical="center"/>
    </xf>
    <xf numFmtId="49" fontId="12" fillId="0" borderId="1" xfId="1" quotePrefix="1" applyNumberFormat="1" applyFont="1" applyFill="1" applyBorder="1" applyAlignment="1">
      <alignment horizontal="left" vertical="center"/>
    </xf>
    <xf numFmtId="0" fontId="17" fillId="0" borderId="2" xfId="1" applyFont="1" applyFill="1" applyBorder="1" applyAlignment="1">
      <alignment horizontal="left" vertical="center"/>
    </xf>
    <xf numFmtId="0" fontId="17" fillId="0" borderId="3" xfId="1" applyFont="1" applyFill="1" applyBorder="1" applyAlignment="1">
      <alignment horizontal="left" vertical="center"/>
    </xf>
    <xf numFmtId="0" fontId="17" fillId="0" borderId="4" xfId="1" applyFont="1" applyFill="1" applyBorder="1" applyAlignment="1">
      <alignment horizontal="left" vertical="center"/>
    </xf>
    <xf numFmtId="0" fontId="15" fillId="3" borderId="12" xfId="1" applyFont="1" applyFill="1" applyBorder="1" applyAlignment="1">
      <alignment horizontal="center" vertical="center" textRotation="255"/>
    </xf>
    <xf numFmtId="0" fontId="15" fillId="3" borderId="14" xfId="1" applyFont="1" applyFill="1" applyBorder="1" applyAlignment="1">
      <alignment horizontal="center" vertical="center" textRotation="255"/>
    </xf>
    <xf numFmtId="0" fontId="12" fillId="0" borderId="15" xfId="1" applyFont="1" applyFill="1" applyBorder="1" applyAlignment="1">
      <alignment horizontal="left" vertical="center" wrapText="1"/>
    </xf>
    <xf numFmtId="0" fontId="15" fillId="3" borderId="5" xfId="1" applyFont="1" applyFill="1" applyBorder="1" applyAlignment="1">
      <alignment horizontal="center" vertical="center"/>
    </xf>
    <xf numFmtId="0" fontId="15" fillId="3" borderId="6" xfId="1" applyFont="1" applyFill="1" applyBorder="1" applyAlignment="1">
      <alignment horizontal="center" vertical="center"/>
    </xf>
    <xf numFmtId="0" fontId="15" fillId="3" borderId="7" xfId="1" applyFont="1" applyFill="1" applyBorder="1" applyAlignment="1">
      <alignment horizontal="center" vertical="center"/>
    </xf>
    <xf numFmtId="0" fontId="15" fillId="3" borderId="8" xfId="1" applyFont="1" applyFill="1" applyBorder="1" applyAlignment="1">
      <alignment horizontal="center" vertical="center"/>
    </xf>
    <xf numFmtId="0" fontId="15" fillId="3" borderId="9" xfId="1" applyFont="1" applyFill="1" applyBorder="1" applyAlignment="1">
      <alignment horizontal="center" vertical="center"/>
    </xf>
    <xf numFmtId="0" fontId="15" fillId="3" borderId="10" xfId="1" applyFont="1" applyFill="1" applyBorder="1" applyAlignment="1">
      <alignment horizontal="center" vertical="center"/>
    </xf>
    <xf numFmtId="0" fontId="15" fillId="2" borderId="1" xfId="1" applyFont="1" applyFill="1" applyBorder="1" applyAlignment="1">
      <alignment horizontal="center" vertical="center"/>
    </xf>
    <xf numFmtId="0" fontId="15" fillId="0" borderId="1" xfId="3" applyFont="1" applyBorder="1" applyAlignment="1">
      <alignment horizontal="center" vertical="center"/>
    </xf>
    <xf numFmtId="0" fontId="15" fillId="2" borderId="1" xfId="1" applyFont="1" applyFill="1" applyBorder="1" applyAlignment="1">
      <alignment horizontal="center" vertical="center" wrapText="1"/>
    </xf>
    <xf numFmtId="0" fontId="15" fillId="0" borderId="13" xfId="3" applyFont="1" applyBorder="1" applyAlignment="1">
      <alignment horizontal="center" vertical="center" wrapText="1"/>
    </xf>
    <xf numFmtId="0" fontId="16" fillId="2" borderId="1" xfId="1" applyFont="1" applyFill="1" applyBorder="1" applyAlignment="1">
      <alignment horizontal="center" vertical="center" wrapText="1"/>
    </xf>
    <xf numFmtId="0" fontId="16" fillId="0" borderId="13" xfId="3" applyFont="1" applyBorder="1" applyAlignment="1">
      <alignment horizontal="center" vertical="center" wrapText="1"/>
    </xf>
    <xf numFmtId="0" fontId="15" fillId="3" borderId="12" xfId="1" applyFont="1" applyFill="1" applyBorder="1" applyAlignment="1">
      <alignment horizontal="center" vertical="center" textRotation="255" wrapText="1"/>
    </xf>
    <xf numFmtId="0" fontId="15" fillId="3" borderId="14" xfId="1" applyFont="1" applyFill="1" applyBorder="1" applyAlignment="1">
      <alignment horizontal="center" vertical="center" textRotation="255" wrapText="1"/>
    </xf>
    <xf numFmtId="0" fontId="12" fillId="3" borderId="14" xfId="1" applyFont="1" applyFill="1" applyBorder="1" applyAlignment="1">
      <alignment horizontal="center" vertical="center" textRotation="255"/>
    </xf>
    <xf numFmtId="49" fontId="12" fillId="0" borderId="15" xfId="1" applyNumberFormat="1" applyFont="1" applyFill="1" applyBorder="1" applyAlignment="1">
      <alignment horizontal="left" vertical="center" wrapText="1"/>
    </xf>
    <xf numFmtId="49" fontId="12" fillId="0" borderId="1" xfId="1" applyNumberFormat="1" applyFont="1" applyFill="1" applyBorder="1" applyAlignment="1">
      <alignment horizontal="left" vertical="center" wrapText="1"/>
    </xf>
    <xf numFmtId="0" fontId="12" fillId="0" borderId="13" xfId="3" applyFont="1" applyBorder="1" applyAlignment="1">
      <alignment horizontal="center" vertical="center" wrapText="1"/>
    </xf>
    <xf numFmtId="0" fontId="13" fillId="0" borderId="13" xfId="3" applyFont="1" applyBorder="1" applyAlignment="1">
      <alignment horizontal="center" vertical="center" wrapText="1"/>
    </xf>
    <xf numFmtId="0" fontId="12" fillId="3" borderId="14" xfId="1" applyFont="1" applyFill="1" applyBorder="1" applyAlignment="1">
      <alignment horizontal="center" vertical="center" textRotation="255" wrapText="1"/>
    </xf>
    <xf numFmtId="49" fontId="12" fillId="0" borderId="2" xfId="4" applyNumberFormat="1" applyFont="1" applyFill="1" applyBorder="1" applyAlignment="1">
      <alignment horizontal="left" vertical="center" wrapText="1"/>
    </xf>
    <xf numFmtId="49" fontId="12" fillId="0" borderId="3" xfId="4" applyNumberFormat="1" applyFont="1" applyFill="1" applyBorder="1" applyAlignment="1">
      <alignment horizontal="left" vertical="center" wrapText="1"/>
    </xf>
    <xf numFmtId="49" fontId="12" fillId="0" borderId="4" xfId="4" applyNumberFormat="1" applyFont="1" applyFill="1" applyBorder="1" applyAlignment="1">
      <alignment horizontal="left" vertical="center" wrapText="1"/>
    </xf>
    <xf numFmtId="0" fontId="12" fillId="0" borderId="2" xfId="1" applyFont="1" applyFill="1" applyBorder="1" applyAlignment="1">
      <alignment horizontal="left" vertical="center" wrapText="1"/>
    </xf>
    <xf numFmtId="0" fontId="12" fillId="0" borderId="4" xfId="1" applyFont="1" applyFill="1" applyBorder="1" applyAlignment="1">
      <alignment horizontal="left" vertical="center" wrapText="1"/>
    </xf>
    <xf numFmtId="0" fontId="4" fillId="2" borderId="1" xfId="1" applyFont="1" applyFill="1" applyBorder="1" applyAlignment="1">
      <alignment vertical="center"/>
    </xf>
    <xf numFmtId="0" fontId="4" fillId="0" borderId="1" xfId="3" applyFont="1" applyBorder="1" applyAlignment="1">
      <alignment vertical="center"/>
    </xf>
    <xf numFmtId="0" fontId="4" fillId="0" borderId="1" xfId="1" applyFont="1" applyBorder="1" applyAlignment="1">
      <alignment horizontal="left" vertical="center"/>
    </xf>
    <xf numFmtId="0" fontId="4" fillId="0" borderId="1" xfId="3" applyFont="1" applyBorder="1" applyAlignment="1">
      <alignment horizontal="left" vertical="center"/>
    </xf>
    <xf numFmtId="0" fontId="12" fillId="0" borderId="1" xfId="1" quotePrefix="1" applyFont="1" applyFill="1" applyBorder="1" applyAlignment="1">
      <alignment horizontal="left" vertical="center" wrapText="1"/>
    </xf>
    <xf numFmtId="0" fontId="17" fillId="0" borderId="1" xfId="4" applyFont="1" applyFill="1" applyBorder="1" applyAlignment="1">
      <alignment horizontal="left" vertical="center" wrapText="1"/>
    </xf>
    <xf numFmtId="0" fontId="17" fillId="0" borderId="1" xfId="4" applyFont="1" applyFill="1" applyBorder="1" applyAlignment="1">
      <alignment horizontal="left" vertical="center"/>
    </xf>
    <xf numFmtId="0" fontId="17" fillId="0" borderId="2" xfId="4" applyFont="1" applyFill="1" applyBorder="1" applyAlignment="1">
      <alignment horizontal="left" vertical="center" wrapText="1"/>
    </xf>
    <xf numFmtId="0" fontId="17" fillId="0" borderId="3" xfId="4" applyFont="1" applyFill="1" applyBorder="1" applyAlignment="1">
      <alignment horizontal="left" vertical="center" wrapText="1"/>
    </xf>
    <xf numFmtId="0" fontId="17" fillId="0" borderId="4" xfId="4" applyFont="1" applyFill="1" applyBorder="1" applyAlignment="1">
      <alignment horizontal="left" vertical="center" wrapText="1"/>
    </xf>
    <xf numFmtId="0" fontId="12" fillId="0" borderId="15" xfId="1" applyFont="1" applyFill="1" applyBorder="1" applyAlignment="1">
      <alignment horizontal="left" vertical="center"/>
    </xf>
    <xf numFmtId="0" fontId="12" fillId="2" borderId="1" xfId="1" applyFont="1" applyFill="1" applyBorder="1" applyAlignment="1">
      <alignment vertical="center"/>
    </xf>
    <xf numFmtId="0" fontId="12" fillId="0" borderId="1" xfId="3" applyFont="1" applyBorder="1" applyAlignment="1">
      <alignment vertical="center"/>
    </xf>
    <xf numFmtId="0" fontId="12" fillId="0" borderId="1" xfId="1" applyFont="1" applyBorder="1" applyAlignment="1">
      <alignment horizontal="left" vertical="center"/>
    </xf>
    <xf numFmtId="0" fontId="12" fillId="0" borderId="1" xfId="3" applyFont="1" applyBorder="1" applyAlignment="1">
      <alignment horizontal="left" vertical="center"/>
    </xf>
    <xf numFmtId="0" fontId="12" fillId="3" borderId="1" xfId="1" applyFont="1" applyFill="1" applyBorder="1" applyAlignment="1">
      <alignment horizontal="center" textRotation="255"/>
    </xf>
    <xf numFmtId="0" fontId="12" fillId="3" borderId="11" xfId="1" applyFont="1" applyFill="1" applyBorder="1" applyAlignment="1">
      <alignment horizontal="center" textRotation="255"/>
    </xf>
    <xf numFmtId="0" fontId="15" fillId="3" borderId="1" xfId="1" applyFont="1" applyFill="1" applyBorder="1" applyAlignment="1">
      <alignment horizontal="center" textRotation="255"/>
    </xf>
    <xf numFmtId="0" fontId="15" fillId="3" borderId="13" xfId="1" applyFont="1" applyFill="1" applyBorder="1" applyAlignment="1">
      <alignment horizontal="center" textRotation="255"/>
    </xf>
    <xf numFmtId="0" fontId="12" fillId="3" borderId="13" xfId="1" applyFont="1" applyFill="1" applyBorder="1" applyAlignment="1">
      <alignment horizontal="center" textRotation="255"/>
    </xf>
  </cellXfs>
  <cellStyles count="5">
    <cellStyle name="桁区切り 2 2" xfId="2" xr:uid="{38D83C45-5F1C-43E2-A330-FF22BA5350E3}"/>
    <cellStyle name="標準" xfId="0" builtinId="0"/>
    <cellStyle name="標準 2" xfId="3" xr:uid="{EB37976E-1294-4751-9FC8-EFBA0E9B53DC}"/>
    <cellStyle name="標準 2_20110214_機能要求整理表" xfId="1" xr:uid="{B6EC98BB-9993-463E-B8FE-4170339F7851}"/>
    <cellStyle name="標準 3" xfId="4" xr:uid="{B6E7D40B-EA75-49A6-B9B4-6458F6334925}"/>
  </cellStyles>
  <dxfs count="156">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rgb="FFFF0000"/>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theme="0" tint="-0.24994659260841701"/>
        </patternFill>
      </fill>
    </dxf>
    <dxf>
      <fill>
        <patternFill>
          <bgColor rgb="FFFF6699"/>
        </patternFill>
      </fill>
    </dxf>
    <dxf>
      <fill>
        <patternFill>
          <bgColor rgb="FFFF99FF"/>
        </patternFill>
      </fill>
    </dxf>
    <dxf>
      <fill>
        <patternFill>
          <bgColor rgb="FFFFCCCC"/>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B3B27-3DB0-43A5-B075-3774150C038E}">
  <sheetPr>
    <pageSetUpPr fitToPage="1"/>
  </sheetPr>
  <dimension ref="B1:Q166"/>
  <sheetViews>
    <sheetView tabSelected="1" showWhiteSpace="0" view="pageBreakPreview" zoomScaleNormal="70" zoomScaleSheetLayoutView="100" zoomScalePageLayoutView="70" workbookViewId="0">
      <selection activeCell="B1" sqref="B1"/>
    </sheetView>
  </sheetViews>
  <sheetFormatPr defaultColWidth="8.5" defaultRowHeight="12.4"/>
  <cols>
    <col min="1" max="1" width="1.875" style="34" customWidth="1"/>
    <col min="2" max="2" width="6.625" style="26" customWidth="1"/>
    <col min="3" max="3" width="5.625" style="26" customWidth="1"/>
    <col min="4" max="4" width="5.375" style="27" customWidth="1"/>
    <col min="5" max="5" width="5.75" style="26" customWidth="1"/>
    <col min="6" max="6" width="7.375" style="27" customWidth="1"/>
    <col min="7" max="7" width="42.5" style="35" customWidth="1"/>
    <col min="8" max="8" width="46.25" style="35" customWidth="1"/>
    <col min="9" max="9" width="44.375" style="35" customWidth="1"/>
    <col min="10" max="14" width="4.75" style="33" customWidth="1"/>
    <col min="15" max="15" width="42.875" style="33" customWidth="1"/>
    <col min="16" max="16" width="7.375" style="33" customWidth="1"/>
    <col min="17" max="16384" width="8.5" style="34"/>
  </cols>
  <sheetData>
    <row r="1" spans="2:17" s="26" customFormat="1" ht="23.25" customHeight="1">
      <c r="B1" s="25" t="s">
        <v>0</v>
      </c>
      <c r="D1" s="27"/>
      <c r="F1" s="27"/>
      <c r="G1" s="28"/>
      <c r="H1" s="28"/>
      <c r="I1" s="28"/>
      <c r="J1" s="29"/>
      <c r="K1" s="29"/>
      <c r="L1" s="29"/>
      <c r="M1" s="29"/>
      <c r="N1" s="29"/>
      <c r="O1" s="29"/>
      <c r="P1" s="29"/>
    </row>
    <row r="2" spans="2:17" ht="24" customHeight="1">
      <c r="C2" s="30"/>
      <c r="F2" s="31"/>
      <c r="G2" s="32"/>
      <c r="H2" s="33"/>
      <c r="I2" s="33"/>
    </row>
    <row r="3" spans="2:17" ht="24" customHeight="1">
      <c r="B3" s="175" t="s">
        <v>1</v>
      </c>
      <c r="C3" s="176"/>
      <c r="D3" s="176"/>
      <c r="E3" s="177" t="s">
        <v>2</v>
      </c>
      <c r="F3" s="178"/>
      <c r="G3" s="178"/>
      <c r="H3" s="33"/>
      <c r="J3" s="36"/>
      <c r="K3" s="36"/>
      <c r="L3" s="36"/>
      <c r="M3" s="36"/>
      <c r="N3" s="36"/>
      <c r="O3" s="37" t="s">
        <v>3</v>
      </c>
      <c r="P3" s="38"/>
    </row>
    <row r="4" spans="2:17" ht="24" customHeight="1">
      <c r="B4" s="175" t="s">
        <v>4</v>
      </c>
      <c r="C4" s="176"/>
      <c r="D4" s="176"/>
      <c r="E4" s="177" t="s">
        <v>5</v>
      </c>
      <c r="F4" s="178"/>
      <c r="G4" s="178"/>
      <c r="H4" s="33"/>
      <c r="J4" s="36"/>
      <c r="K4" s="36"/>
      <c r="L4" s="36"/>
      <c r="M4" s="36"/>
      <c r="N4" s="36"/>
      <c r="O4" s="37" t="s">
        <v>6</v>
      </c>
      <c r="P4" s="38"/>
    </row>
    <row r="5" spans="2:17" ht="13.5" customHeight="1">
      <c r="B5" s="39"/>
      <c r="C5" s="40"/>
      <c r="D5" s="40"/>
      <c r="E5" s="41"/>
      <c r="F5" s="42"/>
      <c r="G5" s="42"/>
      <c r="H5" s="33"/>
      <c r="I5" s="38"/>
      <c r="J5" s="36"/>
      <c r="K5" s="36"/>
      <c r="L5" s="36"/>
      <c r="M5" s="36"/>
      <c r="N5" s="36"/>
      <c r="O5" s="36"/>
      <c r="P5" s="36"/>
    </row>
    <row r="6" spans="2:17" ht="70.5" customHeight="1">
      <c r="B6" s="179" t="s">
        <v>230</v>
      </c>
      <c r="C6" s="180"/>
      <c r="D6" s="180"/>
      <c r="E6" s="180"/>
      <c r="F6" s="180"/>
      <c r="G6" s="180"/>
      <c r="H6" s="180"/>
      <c r="I6" s="180"/>
      <c r="J6" s="181"/>
      <c r="K6" s="167" t="s">
        <v>7</v>
      </c>
      <c r="L6" s="168"/>
      <c r="M6" s="168"/>
      <c r="N6" s="168"/>
      <c r="O6" s="169"/>
      <c r="P6" s="43"/>
    </row>
    <row r="7" spans="2:17" ht="107.25" customHeight="1">
      <c r="B7" s="173" t="s">
        <v>114</v>
      </c>
      <c r="C7" s="174"/>
      <c r="D7" s="174"/>
      <c r="E7" s="174"/>
      <c r="F7" s="174"/>
      <c r="G7" s="174"/>
      <c r="H7" s="174"/>
      <c r="I7" s="174"/>
      <c r="J7" s="174"/>
      <c r="K7" s="170"/>
      <c r="L7" s="171"/>
      <c r="M7" s="171"/>
      <c r="N7" s="171"/>
      <c r="O7" s="172"/>
      <c r="P7" s="43"/>
    </row>
    <row r="8" spans="2:17" ht="102.75" customHeight="1">
      <c r="B8" s="156" t="s">
        <v>231</v>
      </c>
      <c r="C8" s="157"/>
      <c r="D8" s="157"/>
      <c r="E8" s="157"/>
      <c r="F8" s="157"/>
      <c r="G8" s="157"/>
      <c r="H8" s="157"/>
      <c r="I8" s="157"/>
      <c r="J8" s="157"/>
      <c r="K8" s="1"/>
      <c r="L8" s="1"/>
      <c r="M8" s="1"/>
      <c r="N8" s="1"/>
      <c r="O8" s="234" t="s">
        <v>8</v>
      </c>
      <c r="P8" s="44"/>
    </row>
    <row r="9" spans="2:17" ht="38.25" customHeight="1">
      <c r="B9" s="158" t="s">
        <v>9</v>
      </c>
      <c r="C9" s="159"/>
      <c r="D9" s="158" t="s">
        <v>10</v>
      </c>
      <c r="E9" s="159"/>
      <c r="F9" s="158" t="s">
        <v>11</v>
      </c>
      <c r="G9" s="159"/>
      <c r="H9" s="160" t="s">
        <v>12</v>
      </c>
      <c r="I9" s="160" t="s">
        <v>13</v>
      </c>
      <c r="J9" s="162" t="s">
        <v>14</v>
      </c>
      <c r="K9" s="164" t="s">
        <v>1686</v>
      </c>
      <c r="L9" s="165" t="s">
        <v>15</v>
      </c>
      <c r="M9" s="164" t="s">
        <v>16</v>
      </c>
      <c r="N9" s="164" t="s">
        <v>17</v>
      </c>
      <c r="O9" s="234"/>
      <c r="P9" s="44"/>
    </row>
    <row r="10" spans="2:17" ht="38.25" customHeight="1">
      <c r="B10" s="2" t="s">
        <v>18</v>
      </c>
      <c r="C10" s="3" t="s">
        <v>19</v>
      </c>
      <c r="D10" s="4" t="s">
        <v>18</v>
      </c>
      <c r="E10" s="3" t="s">
        <v>19</v>
      </c>
      <c r="F10" s="4" t="s">
        <v>18</v>
      </c>
      <c r="G10" s="5" t="s">
        <v>19</v>
      </c>
      <c r="H10" s="161"/>
      <c r="I10" s="161"/>
      <c r="J10" s="163"/>
      <c r="K10" s="164"/>
      <c r="L10" s="165"/>
      <c r="M10" s="164"/>
      <c r="N10" s="164"/>
      <c r="O10" s="235"/>
      <c r="P10" s="44" t="s">
        <v>1653</v>
      </c>
      <c r="Q10" s="34" t="s">
        <v>1654</v>
      </c>
    </row>
    <row r="11" spans="2:17" s="46" customFormat="1" ht="40.15" customHeight="1">
      <c r="B11" s="6">
        <v>1</v>
      </c>
      <c r="C11" s="149" t="s">
        <v>20</v>
      </c>
      <c r="D11" s="149"/>
      <c r="E11" s="149"/>
      <c r="F11" s="149"/>
      <c r="G11" s="149"/>
      <c r="H11" s="166"/>
      <c r="I11" s="166"/>
      <c r="J11" s="7"/>
      <c r="K11" s="7"/>
      <c r="L11" s="7"/>
      <c r="M11" s="7"/>
      <c r="N11" s="7"/>
      <c r="O11" s="7"/>
      <c r="P11" s="45" t="str">
        <f>IF(J11="A",10,IF(J11="B",5,IF(J11="C",3,IF(J11="D",1,""))))</f>
        <v/>
      </c>
      <c r="Q11" s="45" t="str">
        <f>IF(J11="A",20,IF(J11="B",10,IF(J11="C",6,IF(J11="D",2,""))))</f>
        <v/>
      </c>
    </row>
    <row r="12" spans="2:17" s="46" customFormat="1" ht="60" customHeight="1">
      <c r="B12" s="6"/>
      <c r="C12" s="8"/>
      <c r="D12" s="9" t="s">
        <v>21</v>
      </c>
      <c r="E12" s="149" t="s">
        <v>22</v>
      </c>
      <c r="F12" s="149"/>
      <c r="G12" s="149"/>
      <c r="H12" s="10" t="s">
        <v>23</v>
      </c>
      <c r="I12" s="10"/>
      <c r="J12" s="7" t="s">
        <v>24</v>
      </c>
      <c r="K12" s="7"/>
      <c r="L12" s="7"/>
      <c r="M12" s="7"/>
      <c r="N12" s="7"/>
      <c r="O12" s="7"/>
      <c r="P12" s="45">
        <f t="shared" ref="P12:P51" si="0">IF(J12="A",10,IF(J12="B",5,IF(J12="C",3,IF(J12="D",1,""))))</f>
        <v>3</v>
      </c>
      <c r="Q12" s="45">
        <f t="shared" ref="Q12:Q51" si="1">IF(J12="A",20,IF(J12="B",10,IF(J12="C",6,IF(J12="D",2,""))))</f>
        <v>6</v>
      </c>
    </row>
    <row r="13" spans="2:17" s="46" customFormat="1" ht="40.15" customHeight="1">
      <c r="B13" s="6"/>
      <c r="C13" s="8"/>
      <c r="D13" s="9" t="s">
        <v>25</v>
      </c>
      <c r="E13" s="149" t="s">
        <v>26</v>
      </c>
      <c r="F13" s="149"/>
      <c r="G13" s="149"/>
      <c r="H13" s="10" t="s">
        <v>27</v>
      </c>
      <c r="I13" s="10"/>
      <c r="J13" s="7" t="s">
        <v>28</v>
      </c>
      <c r="K13" s="7"/>
      <c r="L13" s="7"/>
      <c r="M13" s="7"/>
      <c r="N13" s="7"/>
      <c r="O13" s="7"/>
      <c r="P13" s="45">
        <f t="shared" si="0"/>
        <v>5</v>
      </c>
      <c r="Q13" s="45">
        <f t="shared" si="1"/>
        <v>10</v>
      </c>
    </row>
    <row r="14" spans="2:17" s="46" customFormat="1" ht="40.15" customHeight="1">
      <c r="B14" s="6"/>
      <c r="C14" s="8"/>
      <c r="D14" s="9" t="s">
        <v>29</v>
      </c>
      <c r="E14" s="149" t="s">
        <v>30</v>
      </c>
      <c r="F14" s="149"/>
      <c r="G14" s="149"/>
      <c r="H14" s="10" t="s">
        <v>31</v>
      </c>
      <c r="I14" s="10"/>
      <c r="J14" s="7" t="s">
        <v>28</v>
      </c>
      <c r="K14" s="7"/>
      <c r="L14" s="7"/>
      <c r="M14" s="7"/>
      <c r="N14" s="7"/>
      <c r="O14" s="7"/>
      <c r="P14" s="45">
        <f t="shared" si="0"/>
        <v>5</v>
      </c>
      <c r="Q14" s="45">
        <f t="shared" si="1"/>
        <v>10</v>
      </c>
    </row>
    <row r="15" spans="2:17" s="46" customFormat="1" ht="60" customHeight="1">
      <c r="B15" s="6"/>
      <c r="C15" s="8"/>
      <c r="D15" s="9" t="s">
        <v>32</v>
      </c>
      <c r="E15" s="149" t="s">
        <v>33</v>
      </c>
      <c r="F15" s="149"/>
      <c r="G15" s="149"/>
      <c r="H15" s="10" t="s">
        <v>34</v>
      </c>
      <c r="I15" s="10" t="s">
        <v>35</v>
      </c>
      <c r="J15" s="7" t="s">
        <v>28</v>
      </c>
      <c r="K15" s="7"/>
      <c r="L15" s="7"/>
      <c r="M15" s="7"/>
      <c r="N15" s="7"/>
      <c r="O15" s="7"/>
      <c r="P15" s="45">
        <f t="shared" si="0"/>
        <v>5</v>
      </c>
      <c r="Q15" s="45">
        <f t="shared" si="1"/>
        <v>10</v>
      </c>
    </row>
    <row r="16" spans="2:17" s="46" customFormat="1" ht="40.15" customHeight="1">
      <c r="B16" s="6"/>
      <c r="C16" s="8"/>
      <c r="D16" s="11"/>
      <c r="E16" s="12"/>
      <c r="F16" s="9" t="s">
        <v>36</v>
      </c>
      <c r="G16" s="12" t="s">
        <v>37</v>
      </c>
      <c r="H16" s="10" t="s">
        <v>38</v>
      </c>
      <c r="I16" s="10"/>
      <c r="J16" s="7" t="s">
        <v>61</v>
      </c>
      <c r="K16" s="7"/>
      <c r="L16" s="7"/>
      <c r="M16" s="7"/>
      <c r="N16" s="7"/>
      <c r="O16" s="7"/>
      <c r="P16" s="45">
        <f t="shared" si="0"/>
        <v>10</v>
      </c>
      <c r="Q16" s="45">
        <f t="shared" si="1"/>
        <v>20</v>
      </c>
    </row>
    <row r="17" spans="2:17" s="46" customFormat="1" ht="40.15" customHeight="1">
      <c r="B17" s="6"/>
      <c r="C17" s="8"/>
      <c r="D17" s="11"/>
      <c r="E17" s="12"/>
      <c r="F17" s="9" t="s">
        <v>39</v>
      </c>
      <c r="G17" s="12" t="s">
        <v>40</v>
      </c>
      <c r="H17" s="10" t="s">
        <v>41</v>
      </c>
      <c r="I17" s="10"/>
      <c r="J17" s="7" t="s">
        <v>28</v>
      </c>
      <c r="K17" s="7"/>
      <c r="L17" s="7"/>
      <c r="M17" s="7"/>
      <c r="N17" s="7"/>
      <c r="O17" s="7"/>
      <c r="P17" s="45">
        <f t="shared" si="0"/>
        <v>5</v>
      </c>
      <c r="Q17" s="45">
        <f t="shared" si="1"/>
        <v>10</v>
      </c>
    </row>
    <row r="18" spans="2:17" s="46" customFormat="1" ht="40.15" customHeight="1">
      <c r="B18" s="6"/>
      <c r="C18" s="8"/>
      <c r="D18" s="11"/>
      <c r="E18" s="8"/>
      <c r="F18" s="9" t="s">
        <v>42</v>
      </c>
      <c r="G18" s="8" t="s">
        <v>43</v>
      </c>
      <c r="H18" s="10" t="s">
        <v>44</v>
      </c>
      <c r="I18" s="10"/>
      <c r="J18" s="7" t="s">
        <v>24</v>
      </c>
      <c r="K18" s="7"/>
      <c r="L18" s="7"/>
      <c r="M18" s="7"/>
      <c r="N18" s="7"/>
      <c r="O18" s="7"/>
      <c r="P18" s="45">
        <f t="shared" si="0"/>
        <v>3</v>
      </c>
      <c r="Q18" s="45">
        <f t="shared" si="1"/>
        <v>6</v>
      </c>
    </row>
    <row r="19" spans="2:17" s="46" customFormat="1" ht="40.15" customHeight="1">
      <c r="B19" s="6"/>
      <c r="C19" s="8"/>
      <c r="D19" s="13"/>
      <c r="E19" s="13"/>
      <c r="F19" s="9" t="s">
        <v>45</v>
      </c>
      <c r="G19" s="8" t="s">
        <v>46</v>
      </c>
      <c r="H19" s="10" t="s">
        <v>47</v>
      </c>
      <c r="I19" s="10"/>
      <c r="J19" s="7" t="s">
        <v>28</v>
      </c>
      <c r="K19" s="7"/>
      <c r="L19" s="7"/>
      <c r="M19" s="7"/>
      <c r="N19" s="7"/>
      <c r="O19" s="7"/>
      <c r="P19" s="45">
        <f t="shared" si="0"/>
        <v>5</v>
      </c>
      <c r="Q19" s="45">
        <f t="shared" si="1"/>
        <v>10</v>
      </c>
    </row>
    <row r="20" spans="2:17" s="46" customFormat="1" ht="60" customHeight="1">
      <c r="B20" s="6"/>
      <c r="C20" s="8"/>
      <c r="D20" s="13"/>
      <c r="E20" s="13"/>
      <c r="F20" s="9" t="s">
        <v>48</v>
      </c>
      <c r="G20" s="8" t="s">
        <v>49</v>
      </c>
      <c r="H20" s="10" t="s">
        <v>50</v>
      </c>
      <c r="I20" s="10" t="s">
        <v>51</v>
      </c>
      <c r="J20" s="7" t="s">
        <v>61</v>
      </c>
      <c r="K20" s="7"/>
      <c r="L20" s="7"/>
      <c r="M20" s="7"/>
      <c r="N20" s="7"/>
      <c r="O20" s="7"/>
      <c r="P20" s="45">
        <f t="shared" si="0"/>
        <v>10</v>
      </c>
      <c r="Q20" s="45">
        <f t="shared" si="1"/>
        <v>20</v>
      </c>
    </row>
    <row r="21" spans="2:17" s="46" customFormat="1" ht="60" customHeight="1">
      <c r="B21" s="6"/>
      <c r="C21" s="8"/>
      <c r="D21" s="13"/>
      <c r="E21" s="13"/>
      <c r="F21" s="9" t="s">
        <v>223</v>
      </c>
      <c r="G21" s="8" t="s">
        <v>224</v>
      </c>
      <c r="H21" s="10" t="s">
        <v>225</v>
      </c>
      <c r="I21" s="10"/>
      <c r="J21" s="7" t="s">
        <v>331</v>
      </c>
      <c r="K21" s="7"/>
      <c r="L21" s="7"/>
      <c r="M21" s="7"/>
      <c r="N21" s="7"/>
      <c r="O21" s="7"/>
      <c r="P21" s="45">
        <f t="shared" si="0"/>
        <v>10</v>
      </c>
      <c r="Q21" s="45">
        <f t="shared" si="1"/>
        <v>20</v>
      </c>
    </row>
    <row r="22" spans="2:17" s="46" customFormat="1" ht="60" customHeight="1">
      <c r="B22" s="6"/>
      <c r="C22" s="8"/>
      <c r="D22" s="9" t="s">
        <v>52</v>
      </c>
      <c r="E22" s="149" t="s">
        <v>53</v>
      </c>
      <c r="F22" s="149"/>
      <c r="G22" s="149"/>
      <c r="H22" s="10" t="s">
        <v>54</v>
      </c>
      <c r="I22" s="10"/>
      <c r="J22" s="7" t="s">
        <v>28</v>
      </c>
      <c r="K22" s="7"/>
      <c r="L22" s="7"/>
      <c r="M22" s="7"/>
      <c r="N22" s="7"/>
      <c r="O22" s="7"/>
      <c r="P22" s="45">
        <f t="shared" si="0"/>
        <v>5</v>
      </c>
      <c r="Q22" s="45">
        <f t="shared" si="1"/>
        <v>10</v>
      </c>
    </row>
    <row r="23" spans="2:17" s="46" customFormat="1" ht="40.15" customHeight="1">
      <c r="B23" s="6"/>
      <c r="C23" s="8"/>
      <c r="D23" s="9" t="s">
        <v>55</v>
      </c>
      <c r="E23" s="150" t="s">
        <v>56</v>
      </c>
      <c r="F23" s="150"/>
      <c r="G23" s="150"/>
      <c r="H23" s="10" t="s">
        <v>57</v>
      </c>
      <c r="I23" s="10"/>
      <c r="J23" s="7" t="s">
        <v>61</v>
      </c>
      <c r="K23" s="7"/>
      <c r="L23" s="7"/>
      <c r="M23" s="7"/>
      <c r="N23" s="7"/>
      <c r="O23" s="7"/>
      <c r="P23" s="45">
        <f t="shared" si="0"/>
        <v>10</v>
      </c>
      <c r="Q23" s="45">
        <f t="shared" si="1"/>
        <v>20</v>
      </c>
    </row>
    <row r="24" spans="2:17" s="46" customFormat="1" ht="40.15" customHeight="1">
      <c r="B24" s="7"/>
      <c r="C24" s="10"/>
      <c r="D24" s="14"/>
      <c r="E24" s="14"/>
      <c r="F24" s="15" t="s">
        <v>58</v>
      </c>
      <c r="G24" s="16" t="s">
        <v>59</v>
      </c>
      <c r="H24" s="17" t="s">
        <v>60</v>
      </c>
      <c r="I24" s="10"/>
      <c r="J24" s="7" t="s">
        <v>61</v>
      </c>
      <c r="K24" s="7"/>
      <c r="L24" s="7"/>
      <c r="M24" s="7"/>
      <c r="N24" s="7"/>
      <c r="O24" s="7"/>
      <c r="P24" s="45">
        <f t="shared" si="0"/>
        <v>10</v>
      </c>
      <c r="Q24" s="45">
        <f t="shared" si="1"/>
        <v>20</v>
      </c>
    </row>
    <row r="25" spans="2:17" s="46" customFormat="1" ht="40.15" customHeight="1">
      <c r="B25" s="6"/>
      <c r="C25" s="8"/>
      <c r="D25" s="9" t="s">
        <v>62</v>
      </c>
      <c r="E25" s="150" t="s">
        <v>63</v>
      </c>
      <c r="F25" s="150"/>
      <c r="G25" s="150"/>
      <c r="H25" s="10" t="s">
        <v>64</v>
      </c>
      <c r="I25" s="10"/>
      <c r="J25" s="7" t="s">
        <v>28</v>
      </c>
      <c r="K25" s="7"/>
      <c r="L25" s="7"/>
      <c r="M25" s="7"/>
      <c r="N25" s="7"/>
      <c r="O25" s="7"/>
      <c r="P25" s="45">
        <f t="shared" si="0"/>
        <v>5</v>
      </c>
      <c r="Q25" s="45">
        <f t="shared" si="1"/>
        <v>10</v>
      </c>
    </row>
    <row r="26" spans="2:17" s="46" customFormat="1" ht="40.15" customHeight="1">
      <c r="B26" s="6"/>
      <c r="C26" s="8"/>
      <c r="D26" s="18"/>
      <c r="E26" s="18"/>
      <c r="F26" s="9" t="s">
        <v>65</v>
      </c>
      <c r="G26" s="19" t="s">
        <v>66</v>
      </c>
      <c r="H26" s="10" t="s">
        <v>67</v>
      </c>
      <c r="I26" s="10"/>
      <c r="J26" s="7" t="s">
        <v>28</v>
      </c>
      <c r="K26" s="7"/>
      <c r="L26" s="7"/>
      <c r="M26" s="7"/>
      <c r="N26" s="7"/>
      <c r="O26" s="10"/>
      <c r="P26" s="45">
        <f t="shared" si="0"/>
        <v>5</v>
      </c>
      <c r="Q26" s="45">
        <f t="shared" si="1"/>
        <v>10</v>
      </c>
    </row>
    <row r="27" spans="2:17" s="46" customFormat="1" ht="40.15" customHeight="1">
      <c r="B27" s="6"/>
      <c r="C27" s="8"/>
      <c r="D27" s="18"/>
      <c r="E27" s="18"/>
      <c r="F27" s="9" t="s">
        <v>68</v>
      </c>
      <c r="G27" s="19" t="s">
        <v>69</v>
      </c>
      <c r="H27" s="10" t="s">
        <v>70</v>
      </c>
      <c r="I27" s="10"/>
      <c r="J27" s="7" t="s">
        <v>28</v>
      </c>
      <c r="K27" s="7"/>
      <c r="L27" s="7"/>
      <c r="M27" s="7"/>
      <c r="N27" s="7"/>
      <c r="O27" s="7"/>
      <c r="P27" s="45">
        <f t="shared" si="0"/>
        <v>5</v>
      </c>
      <c r="Q27" s="45">
        <f t="shared" si="1"/>
        <v>10</v>
      </c>
    </row>
    <row r="28" spans="2:17" s="46" customFormat="1" ht="40.15" customHeight="1">
      <c r="B28" s="7"/>
      <c r="C28" s="10"/>
      <c r="D28" s="14"/>
      <c r="E28" s="14"/>
      <c r="F28" s="9" t="s">
        <v>71</v>
      </c>
      <c r="G28" s="16" t="s">
        <v>72</v>
      </c>
      <c r="H28" s="17" t="s">
        <v>73</v>
      </c>
      <c r="I28" s="10"/>
      <c r="J28" s="7" t="s">
        <v>28</v>
      </c>
      <c r="K28" s="7"/>
      <c r="L28" s="7"/>
      <c r="M28" s="7"/>
      <c r="N28" s="7"/>
      <c r="O28" s="7"/>
      <c r="P28" s="45">
        <f t="shared" si="0"/>
        <v>5</v>
      </c>
      <c r="Q28" s="45">
        <f t="shared" si="1"/>
        <v>10</v>
      </c>
    </row>
    <row r="29" spans="2:17" s="46" customFormat="1" ht="40.15" customHeight="1">
      <c r="B29" s="7"/>
      <c r="C29" s="10"/>
      <c r="D29" s="14"/>
      <c r="E29" s="14"/>
      <c r="F29" s="9" t="s">
        <v>74</v>
      </c>
      <c r="G29" s="16" t="s">
        <v>75</v>
      </c>
      <c r="H29" s="17" t="s">
        <v>76</v>
      </c>
      <c r="I29" s="10"/>
      <c r="J29" s="7" t="s">
        <v>28</v>
      </c>
      <c r="K29" s="7"/>
      <c r="L29" s="7"/>
      <c r="M29" s="7"/>
      <c r="N29" s="7"/>
      <c r="O29" s="7"/>
      <c r="P29" s="45">
        <f t="shared" si="0"/>
        <v>5</v>
      </c>
      <c r="Q29" s="45">
        <f t="shared" si="1"/>
        <v>10</v>
      </c>
    </row>
    <row r="30" spans="2:17" s="46" customFormat="1" ht="40.15" customHeight="1">
      <c r="B30" s="6"/>
      <c r="C30" s="8"/>
      <c r="D30" s="18"/>
      <c r="E30" s="18"/>
      <c r="F30" s="9" t="s">
        <v>77</v>
      </c>
      <c r="G30" s="19" t="s">
        <v>78</v>
      </c>
      <c r="H30" s="10" t="s">
        <v>79</v>
      </c>
      <c r="I30" s="10"/>
      <c r="J30" s="7" t="s">
        <v>24</v>
      </c>
      <c r="K30" s="7"/>
      <c r="L30" s="7"/>
      <c r="M30" s="7"/>
      <c r="N30" s="7"/>
      <c r="O30" s="10"/>
      <c r="P30" s="45">
        <f t="shared" si="0"/>
        <v>3</v>
      </c>
      <c r="Q30" s="45">
        <f t="shared" si="1"/>
        <v>6</v>
      </c>
    </row>
    <row r="31" spans="2:17" s="46" customFormat="1" ht="40.15" customHeight="1">
      <c r="B31" s="7"/>
      <c r="C31" s="13"/>
      <c r="D31" s="15" t="s">
        <v>80</v>
      </c>
      <c r="E31" s="151" t="s">
        <v>81</v>
      </c>
      <c r="F31" s="151"/>
      <c r="G31" s="152"/>
      <c r="H31" s="20"/>
      <c r="I31" s="10"/>
      <c r="J31" s="7"/>
      <c r="K31" s="7"/>
      <c r="L31" s="7"/>
      <c r="M31" s="7"/>
      <c r="N31" s="7"/>
      <c r="O31" s="7"/>
      <c r="P31" s="45" t="str">
        <f t="shared" si="0"/>
        <v/>
      </c>
      <c r="Q31" s="45" t="str">
        <f t="shared" si="1"/>
        <v/>
      </c>
    </row>
    <row r="32" spans="2:17" s="46" customFormat="1" ht="40.15" customHeight="1">
      <c r="B32" s="7"/>
      <c r="C32" s="10"/>
      <c r="D32" s="14"/>
      <c r="E32" s="14"/>
      <c r="F32" s="21" t="s">
        <v>82</v>
      </c>
      <c r="G32" s="16" t="s">
        <v>83</v>
      </c>
      <c r="H32" s="17" t="s">
        <v>332</v>
      </c>
      <c r="I32" s="10"/>
      <c r="J32" s="7" t="s">
        <v>61</v>
      </c>
      <c r="K32" s="7"/>
      <c r="L32" s="7"/>
      <c r="M32" s="7"/>
      <c r="N32" s="7"/>
      <c r="O32" s="7"/>
      <c r="P32" s="45">
        <f t="shared" si="0"/>
        <v>10</v>
      </c>
      <c r="Q32" s="45">
        <f t="shared" si="1"/>
        <v>20</v>
      </c>
    </row>
    <row r="33" spans="2:17" s="46" customFormat="1" ht="60" customHeight="1">
      <c r="B33" s="7"/>
      <c r="C33" s="10"/>
      <c r="D33" s="14"/>
      <c r="E33" s="14"/>
      <c r="F33" s="21" t="s">
        <v>84</v>
      </c>
      <c r="G33" s="16" t="s">
        <v>85</v>
      </c>
      <c r="H33" s="17" t="s">
        <v>86</v>
      </c>
      <c r="I33" s="10" t="s">
        <v>87</v>
      </c>
      <c r="J33" s="7" t="s">
        <v>28</v>
      </c>
      <c r="K33" s="7"/>
      <c r="L33" s="7"/>
      <c r="M33" s="7"/>
      <c r="N33" s="7"/>
      <c r="O33" s="7"/>
      <c r="P33" s="45">
        <f t="shared" si="0"/>
        <v>5</v>
      </c>
      <c r="Q33" s="45">
        <f t="shared" si="1"/>
        <v>10</v>
      </c>
    </row>
    <row r="34" spans="2:17" s="46" customFormat="1" ht="40.15" customHeight="1">
      <c r="B34" s="7"/>
      <c r="C34" s="10"/>
      <c r="D34" s="14"/>
      <c r="E34" s="14"/>
      <c r="F34" s="21" t="s">
        <v>228</v>
      </c>
      <c r="G34" s="16" t="s">
        <v>229</v>
      </c>
      <c r="H34" s="17" t="s">
        <v>226</v>
      </c>
      <c r="I34" s="10"/>
      <c r="J34" s="7" t="s">
        <v>24</v>
      </c>
      <c r="K34" s="7"/>
      <c r="L34" s="7"/>
      <c r="M34" s="7"/>
      <c r="N34" s="7"/>
      <c r="O34" s="10"/>
      <c r="P34" s="45">
        <f t="shared" si="0"/>
        <v>3</v>
      </c>
      <c r="Q34" s="45">
        <f t="shared" si="1"/>
        <v>6</v>
      </c>
    </row>
    <row r="35" spans="2:17" s="46" customFormat="1" ht="60" customHeight="1">
      <c r="B35" s="7"/>
      <c r="C35" s="10"/>
      <c r="D35" s="14"/>
      <c r="E35" s="14"/>
      <c r="F35" s="21" t="s">
        <v>115</v>
      </c>
      <c r="G35" s="16" t="s">
        <v>89</v>
      </c>
      <c r="H35" s="17" t="s">
        <v>90</v>
      </c>
      <c r="I35" s="10" t="s">
        <v>91</v>
      </c>
      <c r="J35" s="7" t="s">
        <v>61</v>
      </c>
      <c r="K35" s="7"/>
      <c r="L35" s="7"/>
      <c r="M35" s="7"/>
      <c r="N35" s="7"/>
      <c r="O35" s="7"/>
      <c r="P35" s="45">
        <f t="shared" si="0"/>
        <v>10</v>
      </c>
      <c r="Q35" s="45">
        <f t="shared" si="1"/>
        <v>20</v>
      </c>
    </row>
    <row r="36" spans="2:17" s="46" customFormat="1" ht="40.15" customHeight="1">
      <c r="B36" s="6"/>
      <c r="C36" s="8"/>
      <c r="D36" s="18"/>
      <c r="E36" s="18"/>
      <c r="F36" s="21" t="s">
        <v>88</v>
      </c>
      <c r="G36" s="19" t="s">
        <v>93</v>
      </c>
      <c r="H36" s="10" t="s">
        <v>94</v>
      </c>
      <c r="I36" s="10"/>
      <c r="J36" s="7" t="s">
        <v>28</v>
      </c>
      <c r="K36" s="7"/>
      <c r="L36" s="7"/>
      <c r="M36" s="7"/>
      <c r="N36" s="7"/>
      <c r="O36" s="7"/>
      <c r="P36" s="45">
        <f t="shared" si="0"/>
        <v>5</v>
      </c>
      <c r="Q36" s="45">
        <f t="shared" si="1"/>
        <v>10</v>
      </c>
    </row>
    <row r="37" spans="2:17" s="46" customFormat="1" ht="60" customHeight="1">
      <c r="B37" s="6"/>
      <c r="C37" s="8"/>
      <c r="D37" s="18"/>
      <c r="E37" s="18"/>
      <c r="F37" s="21" t="s">
        <v>92</v>
      </c>
      <c r="G37" s="19" t="s">
        <v>96</v>
      </c>
      <c r="H37" s="10" t="s">
        <v>97</v>
      </c>
      <c r="I37" s="10" t="s">
        <v>98</v>
      </c>
      <c r="J37" s="7" t="s">
        <v>28</v>
      </c>
      <c r="K37" s="7"/>
      <c r="L37" s="7"/>
      <c r="M37" s="7"/>
      <c r="N37" s="7"/>
      <c r="O37" s="7"/>
      <c r="P37" s="45">
        <f t="shared" si="0"/>
        <v>5</v>
      </c>
      <c r="Q37" s="45">
        <f t="shared" si="1"/>
        <v>10</v>
      </c>
    </row>
    <row r="38" spans="2:17" s="46" customFormat="1" ht="40.15" customHeight="1">
      <c r="B38" s="6"/>
      <c r="C38" s="8"/>
      <c r="D38" s="18"/>
      <c r="E38" s="18"/>
      <c r="F38" s="21" t="s">
        <v>95</v>
      </c>
      <c r="G38" s="19" t="s">
        <v>99</v>
      </c>
      <c r="H38" s="10" t="s">
        <v>227</v>
      </c>
      <c r="I38" s="10"/>
      <c r="J38" s="7" t="s">
        <v>28</v>
      </c>
      <c r="K38" s="7"/>
      <c r="L38" s="7"/>
      <c r="M38" s="7"/>
      <c r="N38" s="7"/>
      <c r="O38" s="10"/>
      <c r="P38" s="45">
        <f t="shared" si="0"/>
        <v>5</v>
      </c>
      <c r="Q38" s="45">
        <f t="shared" si="1"/>
        <v>10</v>
      </c>
    </row>
    <row r="39" spans="2:17" s="46" customFormat="1" ht="83.25" customHeight="1">
      <c r="B39" s="6"/>
      <c r="C39" s="8"/>
      <c r="D39" s="18"/>
      <c r="E39" s="18"/>
      <c r="F39" s="21" t="s">
        <v>116</v>
      </c>
      <c r="G39" s="19" t="s">
        <v>117</v>
      </c>
      <c r="H39" s="10" t="s">
        <v>118</v>
      </c>
      <c r="I39" s="10"/>
      <c r="J39" s="7" t="s">
        <v>330</v>
      </c>
      <c r="K39" s="7"/>
      <c r="L39" s="7"/>
      <c r="M39" s="7"/>
      <c r="N39" s="7"/>
      <c r="O39" s="7"/>
      <c r="P39" s="45">
        <f t="shared" si="0"/>
        <v>3</v>
      </c>
      <c r="Q39" s="45">
        <f t="shared" si="1"/>
        <v>6</v>
      </c>
    </row>
    <row r="40" spans="2:17" s="46" customFormat="1" ht="83.25" customHeight="1">
      <c r="B40" s="6"/>
      <c r="C40" s="8"/>
      <c r="D40" s="18"/>
      <c r="E40" s="18"/>
      <c r="F40" s="21" t="s">
        <v>1663</v>
      </c>
      <c r="G40" s="19" t="s">
        <v>1659</v>
      </c>
      <c r="H40" s="144" t="s">
        <v>1658</v>
      </c>
      <c r="I40" s="144" t="s">
        <v>1661</v>
      </c>
      <c r="J40" s="7" t="s">
        <v>61</v>
      </c>
      <c r="K40" s="7"/>
      <c r="L40" s="7"/>
      <c r="M40" s="7"/>
      <c r="N40" s="7"/>
      <c r="O40" s="7"/>
      <c r="P40" s="45">
        <f t="shared" si="0"/>
        <v>10</v>
      </c>
      <c r="Q40" s="45">
        <f t="shared" si="1"/>
        <v>20</v>
      </c>
    </row>
    <row r="41" spans="2:17" s="46" customFormat="1" ht="83.25" customHeight="1">
      <c r="B41" s="6"/>
      <c r="C41" s="8"/>
      <c r="D41" s="18" t="s">
        <v>1662</v>
      </c>
      <c r="E41" s="153" t="s">
        <v>1664</v>
      </c>
      <c r="F41" s="154"/>
      <c r="G41" s="155"/>
      <c r="H41" s="144" t="s">
        <v>1660</v>
      </c>
      <c r="I41" s="144" t="s">
        <v>1680</v>
      </c>
      <c r="J41" s="7"/>
      <c r="K41" s="7"/>
      <c r="L41" s="7"/>
      <c r="M41" s="7"/>
      <c r="N41" s="7"/>
      <c r="O41" s="7"/>
      <c r="P41" s="45" t="str">
        <f t="shared" ref="P41:P42" si="2">IF(J41="A",10,IF(J41="B",5,IF(J41="C",3,IF(J41="D",1,""))))</f>
        <v/>
      </c>
      <c r="Q41" s="45" t="str">
        <f t="shared" ref="Q41:Q42" si="3">IF(J41="A",20,IF(J41="B",10,IF(J41="C",6,IF(J41="D",2,""))))</f>
        <v/>
      </c>
    </row>
    <row r="42" spans="2:17" s="46" customFormat="1" ht="58.9" customHeight="1">
      <c r="B42" s="6"/>
      <c r="C42" s="8"/>
      <c r="D42" s="18"/>
      <c r="E42" s="18"/>
      <c r="F42" s="21" t="s">
        <v>1665</v>
      </c>
      <c r="G42" s="19" t="s">
        <v>1667</v>
      </c>
      <c r="H42" s="145" t="s">
        <v>1668</v>
      </c>
      <c r="I42" s="145"/>
      <c r="J42" s="7" t="s">
        <v>61</v>
      </c>
      <c r="K42" s="7"/>
      <c r="L42" s="7"/>
      <c r="M42" s="7"/>
      <c r="N42" s="7"/>
      <c r="O42" s="7"/>
      <c r="P42" s="45">
        <f t="shared" si="2"/>
        <v>10</v>
      </c>
      <c r="Q42" s="45">
        <f t="shared" si="3"/>
        <v>20</v>
      </c>
    </row>
    <row r="43" spans="2:17" s="46" customFormat="1" ht="63.4" customHeight="1">
      <c r="B43" s="6"/>
      <c r="C43" s="8"/>
      <c r="D43" s="18"/>
      <c r="E43" s="18"/>
      <c r="F43" s="21" t="s">
        <v>1666</v>
      </c>
      <c r="G43" s="19" t="s">
        <v>1669</v>
      </c>
      <c r="H43" s="145" t="s">
        <v>1676</v>
      </c>
      <c r="I43" s="145"/>
      <c r="J43" s="7" t="s">
        <v>28</v>
      </c>
      <c r="K43" s="7"/>
      <c r="L43" s="7"/>
      <c r="M43" s="7"/>
      <c r="N43" s="7"/>
      <c r="O43" s="7"/>
      <c r="P43" s="45">
        <f t="shared" ref="P43:P46" si="4">IF(J43="A",10,IF(J43="B",5,IF(J43="C",3,IF(J43="D",1,""))))</f>
        <v>5</v>
      </c>
      <c r="Q43" s="45">
        <f t="shared" ref="Q43:Q46" si="5">IF(J43="A",20,IF(J43="B",10,IF(J43="C",6,IF(J43="D",2,""))))</f>
        <v>10</v>
      </c>
    </row>
    <row r="44" spans="2:17" s="46" customFormat="1" ht="49.9" customHeight="1">
      <c r="B44" s="6"/>
      <c r="C44" s="8"/>
      <c r="D44" s="18"/>
      <c r="E44" s="18"/>
      <c r="F44" s="21" t="s">
        <v>106</v>
      </c>
      <c r="G44" s="19" t="s">
        <v>1670</v>
      </c>
      <c r="H44" s="145" t="s">
        <v>1677</v>
      </c>
      <c r="I44" s="145"/>
      <c r="J44" s="7" t="s">
        <v>1675</v>
      </c>
      <c r="K44" s="7"/>
      <c r="L44" s="7"/>
      <c r="M44" s="7"/>
      <c r="N44" s="7"/>
      <c r="O44" s="7"/>
      <c r="P44" s="45">
        <f t="shared" si="4"/>
        <v>5</v>
      </c>
      <c r="Q44" s="45">
        <f t="shared" si="5"/>
        <v>10</v>
      </c>
    </row>
    <row r="45" spans="2:17" s="46" customFormat="1" ht="66" customHeight="1">
      <c r="B45" s="6"/>
      <c r="C45" s="8"/>
      <c r="D45" s="18"/>
      <c r="E45" s="18"/>
      <c r="F45" s="21" t="s">
        <v>110</v>
      </c>
      <c r="G45" s="19" t="s">
        <v>1671</v>
      </c>
      <c r="H45" s="145" t="s">
        <v>1678</v>
      </c>
      <c r="I45" s="145"/>
      <c r="J45" s="7" t="s">
        <v>1675</v>
      </c>
      <c r="K45" s="7"/>
      <c r="L45" s="7"/>
      <c r="M45" s="7"/>
      <c r="N45" s="7"/>
      <c r="O45" s="7"/>
      <c r="P45" s="45">
        <f t="shared" si="4"/>
        <v>5</v>
      </c>
      <c r="Q45" s="45">
        <f t="shared" si="5"/>
        <v>10</v>
      </c>
    </row>
    <row r="46" spans="2:17" s="46" customFormat="1" ht="69.400000000000006" customHeight="1">
      <c r="B46" s="6"/>
      <c r="C46" s="8"/>
      <c r="D46" s="18"/>
      <c r="E46" s="18"/>
      <c r="F46" s="21" t="s">
        <v>1672</v>
      </c>
      <c r="G46" s="19" t="s">
        <v>1673</v>
      </c>
      <c r="H46" s="145" t="s">
        <v>1679</v>
      </c>
      <c r="I46" s="145"/>
      <c r="J46" s="7" t="s">
        <v>1674</v>
      </c>
      <c r="K46" s="7"/>
      <c r="L46" s="7"/>
      <c r="M46" s="7"/>
      <c r="N46" s="7"/>
      <c r="O46" s="7"/>
      <c r="P46" s="45">
        <f t="shared" si="4"/>
        <v>3</v>
      </c>
      <c r="Q46" s="45">
        <f t="shared" si="5"/>
        <v>6</v>
      </c>
    </row>
    <row r="47" spans="2:17" s="46" customFormat="1" ht="40.15" customHeight="1">
      <c r="B47" s="6"/>
      <c r="C47" s="8"/>
      <c r="D47" s="22" t="s">
        <v>1681</v>
      </c>
      <c r="E47" s="146" t="s">
        <v>100</v>
      </c>
      <c r="F47" s="147"/>
      <c r="G47" s="148"/>
      <c r="H47" s="10"/>
      <c r="I47" s="10"/>
      <c r="J47" s="7"/>
      <c r="K47" s="7"/>
      <c r="L47" s="7"/>
      <c r="M47" s="7"/>
      <c r="N47" s="7"/>
      <c r="O47" s="7"/>
      <c r="P47" s="45" t="str">
        <f t="shared" si="0"/>
        <v/>
      </c>
      <c r="Q47" s="45" t="str">
        <f t="shared" si="1"/>
        <v/>
      </c>
    </row>
    <row r="48" spans="2:17" s="46" customFormat="1" ht="60" customHeight="1">
      <c r="B48" s="6"/>
      <c r="C48" s="8"/>
      <c r="D48" s="22"/>
      <c r="E48" s="14"/>
      <c r="F48" s="24" t="s">
        <v>1682</v>
      </c>
      <c r="G48" s="14" t="s">
        <v>101</v>
      </c>
      <c r="H48" s="10" t="s">
        <v>102</v>
      </c>
      <c r="I48" s="10" t="s">
        <v>103</v>
      </c>
      <c r="J48" s="7" t="s">
        <v>61</v>
      </c>
      <c r="K48" s="7"/>
      <c r="L48" s="7"/>
      <c r="M48" s="7"/>
      <c r="N48" s="7"/>
      <c r="O48" s="7"/>
      <c r="P48" s="45">
        <f t="shared" si="0"/>
        <v>10</v>
      </c>
      <c r="Q48" s="45">
        <f t="shared" si="1"/>
        <v>20</v>
      </c>
    </row>
    <row r="49" spans="2:17" s="46" customFormat="1" ht="40.15" customHeight="1">
      <c r="B49" s="6"/>
      <c r="C49" s="8"/>
      <c r="D49" s="22"/>
      <c r="E49" s="14"/>
      <c r="F49" s="24" t="s">
        <v>1683</v>
      </c>
      <c r="G49" s="14" t="s">
        <v>104</v>
      </c>
      <c r="H49" s="10" t="s">
        <v>105</v>
      </c>
      <c r="I49" s="10"/>
      <c r="J49" s="7" t="s">
        <v>28</v>
      </c>
      <c r="K49" s="7"/>
      <c r="L49" s="7"/>
      <c r="M49" s="7"/>
      <c r="N49" s="7"/>
      <c r="O49" s="7"/>
      <c r="P49" s="45">
        <f t="shared" si="0"/>
        <v>5</v>
      </c>
      <c r="Q49" s="45">
        <f t="shared" si="1"/>
        <v>10</v>
      </c>
    </row>
    <row r="50" spans="2:17" s="46" customFormat="1" ht="40.15" customHeight="1">
      <c r="B50" s="6"/>
      <c r="C50" s="8"/>
      <c r="D50" s="22"/>
      <c r="E50" s="14"/>
      <c r="F50" s="24" t="s">
        <v>1684</v>
      </c>
      <c r="G50" s="8" t="s">
        <v>107</v>
      </c>
      <c r="H50" s="10" t="s">
        <v>108</v>
      </c>
      <c r="I50" s="10" t="s">
        <v>109</v>
      </c>
      <c r="J50" s="7" t="s">
        <v>61</v>
      </c>
      <c r="K50" s="7"/>
      <c r="L50" s="7"/>
      <c r="M50" s="7"/>
      <c r="N50" s="7"/>
      <c r="O50" s="7"/>
      <c r="P50" s="45">
        <f t="shared" si="0"/>
        <v>10</v>
      </c>
      <c r="Q50" s="45">
        <f t="shared" si="1"/>
        <v>20</v>
      </c>
    </row>
    <row r="51" spans="2:17" s="46" customFormat="1" ht="40.15" customHeight="1">
      <c r="B51" s="6"/>
      <c r="C51" s="8"/>
      <c r="D51" s="11"/>
      <c r="E51" s="13"/>
      <c r="F51" s="24" t="s">
        <v>1685</v>
      </c>
      <c r="G51" s="8" t="s">
        <v>111</v>
      </c>
      <c r="H51" s="10" t="s">
        <v>112</v>
      </c>
      <c r="I51" s="10" t="s">
        <v>113</v>
      </c>
      <c r="J51" s="7" t="s">
        <v>61</v>
      </c>
      <c r="K51" s="7"/>
      <c r="L51" s="7"/>
      <c r="M51" s="7"/>
      <c r="N51" s="7"/>
      <c r="O51" s="7"/>
      <c r="P51" s="45">
        <f t="shared" si="0"/>
        <v>10</v>
      </c>
      <c r="Q51" s="45">
        <f t="shared" si="1"/>
        <v>20</v>
      </c>
    </row>
    <row r="52" spans="2:17" ht="10.15" customHeight="1"/>
    <row r="53" spans="2:17">
      <c r="P53" s="33">
        <f>SUM(P11:P52)</f>
        <v>233</v>
      </c>
      <c r="Q53" s="33">
        <f>SUM(Q11:Q52)</f>
        <v>466</v>
      </c>
    </row>
    <row r="54" spans="2:17" ht="40.15" customHeight="1"/>
    <row r="55" spans="2:17" ht="40.15" customHeight="1"/>
    <row r="56" spans="2:17" ht="40.15" customHeight="1"/>
    <row r="57" spans="2:17" ht="40.15" customHeight="1"/>
    <row r="58" spans="2:17" ht="40.15" customHeight="1"/>
    <row r="59" spans="2:17" ht="40.15" customHeight="1"/>
    <row r="60" spans="2:17" ht="40.15" customHeight="1"/>
    <row r="61" spans="2:17" ht="40.15" customHeight="1"/>
    <row r="62" spans="2:17" ht="40.15" customHeight="1"/>
    <row r="63" spans="2:17" ht="40.15" customHeight="1"/>
    <row r="64" spans="2:17" ht="40.15" customHeight="1"/>
    <row r="65" ht="40.15" customHeight="1"/>
    <row r="66" ht="40.15" customHeight="1"/>
    <row r="67" ht="40.15" customHeight="1"/>
    <row r="68" ht="40.15" customHeight="1"/>
    <row r="69" ht="40.15" customHeight="1"/>
    <row r="70" ht="40.15" customHeight="1"/>
    <row r="71" ht="40.15" customHeight="1"/>
    <row r="72" ht="40.15" customHeight="1"/>
    <row r="73" ht="40.15" customHeight="1"/>
    <row r="74" ht="40.15" customHeight="1"/>
    <row r="75" ht="40.15" customHeight="1"/>
    <row r="76" ht="40.15" customHeight="1"/>
    <row r="77" ht="40.15" customHeight="1"/>
    <row r="78" ht="40.15" customHeight="1"/>
    <row r="79" ht="40.15" customHeight="1"/>
    <row r="80" ht="40.15" customHeight="1"/>
    <row r="81" ht="40.15" customHeight="1"/>
    <row r="82" ht="40.15" customHeight="1"/>
    <row r="83" ht="40.15" customHeight="1"/>
    <row r="84" ht="40.15" customHeight="1"/>
    <row r="85" ht="40.15" customHeight="1"/>
    <row r="86" ht="40.15" customHeight="1"/>
    <row r="87" ht="40.15" customHeight="1"/>
    <row r="88" ht="40.15" customHeight="1"/>
    <row r="89" ht="40.15" customHeight="1"/>
    <row r="90" ht="40.15" customHeight="1"/>
    <row r="91" ht="40.15" customHeight="1"/>
    <row r="92" ht="40.15" customHeight="1"/>
    <row r="93" ht="40.15" customHeight="1"/>
    <row r="94" ht="40.15" customHeight="1"/>
    <row r="95" ht="40.15" customHeight="1"/>
    <row r="96" ht="40.15" customHeight="1"/>
    <row r="97" ht="40.15" customHeight="1"/>
    <row r="98" ht="40.15" customHeight="1"/>
    <row r="99" ht="40.15" customHeight="1"/>
    <row r="100" ht="40.15" customHeight="1"/>
    <row r="101" ht="40.15" customHeight="1"/>
    <row r="102" ht="40.15" customHeight="1"/>
    <row r="103" ht="40.15" customHeight="1"/>
    <row r="104" ht="40.15" customHeight="1"/>
    <row r="105" ht="40.15" customHeight="1"/>
    <row r="106" ht="40.15" customHeight="1"/>
    <row r="107" ht="40.15" customHeight="1"/>
    <row r="108" ht="40.15" customHeight="1"/>
    <row r="109" ht="40.15" customHeight="1"/>
    <row r="110" ht="40.15" customHeight="1"/>
    <row r="111" ht="40.15" customHeight="1"/>
    <row r="112" ht="40.15" customHeight="1"/>
    <row r="113" ht="40.15" customHeight="1"/>
    <row r="114" ht="40.15" customHeight="1"/>
    <row r="115" ht="40.15" customHeight="1"/>
    <row r="116" ht="40.15" customHeight="1"/>
    <row r="117" ht="40.15" customHeight="1"/>
    <row r="118" ht="40.15" customHeight="1"/>
    <row r="119" ht="40.15" customHeight="1"/>
    <row r="120" ht="40.15" customHeight="1"/>
    <row r="121" ht="40.15" customHeight="1"/>
    <row r="122" ht="40.15" customHeight="1"/>
    <row r="123" ht="40.15" customHeight="1"/>
    <row r="124" ht="40.15" customHeight="1"/>
    <row r="125" ht="40.15" customHeight="1"/>
    <row r="126" ht="40.15" customHeight="1"/>
    <row r="127" ht="40.15" customHeight="1"/>
    <row r="128" ht="40.15" customHeight="1"/>
    <row r="129" ht="40.15" customHeight="1"/>
    <row r="130" ht="40.15" customHeight="1"/>
    <row r="131" ht="40.15" customHeight="1"/>
    <row r="132" ht="40.15" customHeight="1"/>
    <row r="133" ht="40.15" customHeight="1"/>
    <row r="134" ht="40.15" customHeight="1"/>
    <row r="135" ht="40.15" customHeight="1"/>
    <row r="136" ht="40.15" customHeight="1"/>
    <row r="137" ht="40.15" customHeight="1"/>
    <row r="138" ht="40.15" customHeight="1"/>
    <row r="139" ht="40.15" customHeight="1"/>
    <row r="140" ht="40.15" customHeight="1"/>
    <row r="141" ht="40.15" customHeight="1"/>
    <row r="142" ht="40.15" customHeight="1"/>
    <row r="143" ht="40.15" customHeight="1"/>
    <row r="144" ht="40.15" customHeight="1"/>
    <row r="145" ht="40.15" customHeight="1"/>
    <row r="146" ht="40.15" customHeight="1"/>
    <row r="147" ht="40.15" customHeight="1"/>
    <row r="148" ht="40.15" customHeight="1"/>
    <row r="149" ht="40.15" customHeight="1"/>
    <row r="150" ht="40.15" customHeight="1"/>
    <row r="151" ht="40.15" customHeight="1"/>
    <row r="152" ht="40.15" customHeight="1"/>
    <row r="153" ht="40.15" customHeight="1"/>
    <row r="154" ht="40.15" customHeight="1"/>
    <row r="155" ht="40.15" customHeight="1"/>
    <row r="156" ht="40.15" customHeight="1"/>
    <row r="157" ht="40.15" customHeight="1"/>
    <row r="158" ht="40.15" customHeight="1"/>
    <row r="159" ht="40.15" customHeight="1"/>
    <row r="160" ht="40.15" customHeight="1"/>
    <row r="161" ht="40.15" customHeight="1"/>
    <row r="162" ht="40.15" customHeight="1"/>
    <row r="163" ht="40.15" customHeight="1"/>
    <row r="164" ht="40.15" customHeight="1"/>
    <row r="165" ht="40.15" customHeight="1"/>
    <row r="166" ht="40.15" customHeight="1"/>
  </sheetData>
  <customSheetViews>
    <customSheetView guid="{EB878D83-B8A1-470B-A160-768564E1C554}" scale="70" showPageBreaks="1" fitToPage="1" printArea="1" view="pageBreakPreview" topLeftCell="A29">
      <selection activeCell="E41" sqref="E41:G41"/>
      <pageMargins left="0.59055118110236227" right="0.59055118110236227" top="0.59055118110236227" bottom="0.59055118110236227" header="0.31496062992125984" footer="0.31496062992125984"/>
      <pageSetup paperSize="9" scale="53" fitToHeight="0" orientation="landscape" cellComments="asDisplayed" r:id="rId1"/>
      <headerFooter alignWithMargins="0">
        <oddHeader>&amp;R大仙市財務会計システム更新業務　様式９</oddHeader>
        <oddFooter>&amp;C&amp;P　／　&amp;N&amp;R&amp;A</oddFooter>
      </headerFooter>
    </customSheetView>
  </customSheetViews>
  <mergeCells count="31">
    <mergeCell ref="K6:O7"/>
    <mergeCell ref="B7:J7"/>
    <mergeCell ref="B3:D3"/>
    <mergeCell ref="E3:G3"/>
    <mergeCell ref="B4:D4"/>
    <mergeCell ref="E4:G4"/>
    <mergeCell ref="B6:J6"/>
    <mergeCell ref="E13:G13"/>
    <mergeCell ref="B8:J8"/>
    <mergeCell ref="O8:O10"/>
    <mergeCell ref="B9:C9"/>
    <mergeCell ref="D9:E9"/>
    <mergeCell ref="F9:G9"/>
    <mergeCell ref="H9:H10"/>
    <mergeCell ref="I9:I10"/>
    <mergeCell ref="J9:J10"/>
    <mergeCell ref="K9:K10"/>
    <mergeCell ref="L9:L10"/>
    <mergeCell ref="M9:M10"/>
    <mergeCell ref="N9:N10"/>
    <mergeCell ref="C11:G11"/>
    <mergeCell ref="H11:I11"/>
    <mergeCell ref="E12:G12"/>
    <mergeCell ref="E47:G47"/>
    <mergeCell ref="E14:G14"/>
    <mergeCell ref="E15:G15"/>
    <mergeCell ref="E22:G22"/>
    <mergeCell ref="E23:G23"/>
    <mergeCell ref="E25:G25"/>
    <mergeCell ref="E31:G31"/>
    <mergeCell ref="E41:G41"/>
  </mergeCells>
  <phoneticPr fontId="2"/>
  <conditionalFormatting sqref="O12:P50">
    <cfRule type="cellIs" dxfId="155" priority="5" operator="equal">
      <formula>"A"</formula>
    </cfRule>
    <cfRule type="cellIs" dxfId="154" priority="6" operator="equal">
      <formula>"D"</formula>
    </cfRule>
    <cfRule type="cellIs" dxfId="153" priority="7" operator="equal">
      <formula>"C"</formula>
    </cfRule>
    <cfRule type="cellIs" dxfId="152" priority="8" operator="equal">
      <formula>"B"</formula>
    </cfRule>
  </conditionalFormatting>
  <conditionalFormatting sqref="O51:P51">
    <cfRule type="cellIs" dxfId="151" priority="1" operator="equal">
      <formula>"－"</formula>
    </cfRule>
    <cfRule type="cellIs" dxfId="150" priority="2" operator="equal">
      <formula>"D"</formula>
    </cfRule>
    <cfRule type="cellIs" dxfId="149" priority="3" operator="equal">
      <formula>"C"</formula>
    </cfRule>
    <cfRule type="cellIs" dxfId="148" priority="4" operator="equal">
      <formula>"B"</formula>
    </cfRule>
  </conditionalFormatting>
  <dataValidations count="1">
    <dataValidation type="list" allowBlank="1" showInputMessage="1" showErrorMessage="1" sqref="K12:N51" xr:uid="{0CA05B80-A84D-4677-8E74-877DD9E81F9F}">
      <formula1>"○"</formula1>
    </dataValidation>
  </dataValidations>
  <pageMargins left="0.59055118110236227" right="0.59055118110236227" top="0.59055118110236227" bottom="0.59055118110236227" header="0.31496062992125984" footer="0.31496062992125984"/>
  <pageSetup paperSize="9" scale="53" fitToHeight="0" orientation="landscape" cellComments="asDisplayed" r:id="rId2"/>
  <headerFooter alignWithMargins="0">
    <oddHeader>&amp;R大仙市財務会計システム更新業務　様式９</oddHeader>
    <oddFooter>&amp;C&amp;P　／　&amp;N&amp;R&amp;A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431B7-FB36-4742-86F9-D2F0956E1823}">
  <sheetPr>
    <pageSetUpPr fitToPage="1"/>
  </sheetPr>
  <dimension ref="B1:Q182"/>
  <sheetViews>
    <sheetView view="pageBreakPreview" topLeftCell="E7" zoomScaleNormal="70" zoomScaleSheetLayoutView="100" zoomScalePageLayoutView="85" workbookViewId="0">
      <selection activeCell="K11" sqref="K11"/>
    </sheetView>
  </sheetViews>
  <sheetFormatPr defaultColWidth="8.5" defaultRowHeight="12.4"/>
  <cols>
    <col min="1" max="1" width="1.875" style="34" customWidth="1"/>
    <col min="2" max="2" width="6.625" style="26" customWidth="1"/>
    <col min="3" max="3" width="5.625" style="26" customWidth="1"/>
    <col min="4" max="4" width="5.375" style="27" customWidth="1"/>
    <col min="5" max="5" width="9" style="26" customWidth="1"/>
    <col min="6" max="6" width="8.625" style="27" customWidth="1"/>
    <col min="7" max="7" width="42.5" style="35" customWidth="1"/>
    <col min="8" max="8" width="46.25" style="35" customWidth="1"/>
    <col min="9" max="9" width="44.375" style="35" customWidth="1"/>
    <col min="10" max="14" width="4.75" style="33" customWidth="1"/>
    <col min="15" max="15" width="42.875" style="33" customWidth="1"/>
    <col min="16" max="16" width="7.375" style="33" customWidth="1"/>
    <col min="17" max="16384" width="8.5" style="34"/>
  </cols>
  <sheetData>
    <row r="1" spans="2:17" s="26" customFormat="1" ht="20.65">
      <c r="B1" s="25" t="s">
        <v>0</v>
      </c>
      <c r="D1" s="27"/>
      <c r="F1" s="27"/>
      <c r="G1" s="28"/>
      <c r="H1" s="28"/>
      <c r="I1" s="28"/>
      <c r="J1" s="29"/>
      <c r="K1" s="29"/>
      <c r="L1" s="29"/>
      <c r="M1" s="29"/>
      <c r="N1" s="29"/>
      <c r="O1" s="29"/>
      <c r="P1" s="29"/>
    </row>
    <row r="2" spans="2:17">
      <c r="C2" s="30"/>
      <c r="F2" s="31"/>
      <c r="G2" s="32"/>
      <c r="H2" s="33"/>
      <c r="I2" s="33"/>
    </row>
    <row r="3" spans="2:17" ht="24" customHeight="1">
      <c r="B3" s="175" t="s">
        <v>1</v>
      </c>
      <c r="C3" s="176"/>
      <c r="D3" s="176"/>
      <c r="E3" s="177" t="s">
        <v>615</v>
      </c>
      <c r="F3" s="178"/>
      <c r="G3" s="178"/>
      <c r="H3" s="33"/>
      <c r="J3" s="36"/>
      <c r="K3" s="36"/>
      <c r="L3" s="36"/>
      <c r="M3" s="36"/>
      <c r="N3" s="36"/>
      <c r="O3" s="47" t="s">
        <v>3</v>
      </c>
      <c r="P3" s="38"/>
    </row>
    <row r="4" spans="2:17" ht="24" customHeight="1">
      <c r="B4" s="175" t="s">
        <v>4</v>
      </c>
      <c r="C4" s="176"/>
      <c r="D4" s="176"/>
      <c r="E4" s="177" t="s">
        <v>613</v>
      </c>
      <c r="F4" s="178"/>
      <c r="G4" s="178"/>
      <c r="H4" s="33"/>
      <c r="J4" s="36"/>
      <c r="K4" s="36"/>
      <c r="L4" s="36"/>
      <c r="M4" s="36"/>
      <c r="N4" s="36"/>
      <c r="O4" s="47" t="s">
        <v>6</v>
      </c>
      <c r="P4" s="38"/>
    </row>
    <row r="5" spans="2:17" ht="13.5" customHeight="1">
      <c r="B5" s="39"/>
      <c r="C5" s="40"/>
      <c r="D5" s="40"/>
      <c r="E5" s="41"/>
      <c r="F5" s="48"/>
      <c r="G5" s="42"/>
      <c r="H5" s="33"/>
      <c r="I5" s="38"/>
      <c r="J5" s="36"/>
      <c r="K5" s="36"/>
      <c r="L5" s="36"/>
      <c r="M5" s="36"/>
      <c r="N5" s="36"/>
      <c r="O5" s="36"/>
      <c r="P5" s="36"/>
    </row>
    <row r="6" spans="2:17" ht="70.5" customHeight="1">
      <c r="B6" s="179" t="s">
        <v>230</v>
      </c>
      <c r="C6" s="180"/>
      <c r="D6" s="180"/>
      <c r="E6" s="180"/>
      <c r="F6" s="180"/>
      <c r="G6" s="180"/>
      <c r="H6" s="180"/>
      <c r="I6" s="180"/>
      <c r="J6" s="181"/>
      <c r="K6" s="194" t="s">
        <v>7</v>
      </c>
      <c r="L6" s="195"/>
      <c r="M6" s="195"/>
      <c r="N6" s="195"/>
      <c r="O6" s="196"/>
      <c r="P6" s="43"/>
    </row>
    <row r="7" spans="2:17" ht="75" customHeight="1">
      <c r="B7" s="173" t="s">
        <v>114</v>
      </c>
      <c r="C7" s="174"/>
      <c r="D7" s="174"/>
      <c r="E7" s="174"/>
      <c r="F7" s="174"/>
      <c r="G7" s="174"/>
      <c r="H7" s="174"/>
      <c r="I7" s="174"/>
      <c r="J7" s="174"/>
      <c r="K7" s="197"/>
      <c r="L7" s="198"/>
      <c r="M7" s="198"/>
      <c r="N7" s="198"/>
      <c r="O7" s="199"/>
      <c r="P7" s="43"/>
    </row>
    <row r="8" spans="2:17" ht="84.75" customHeight="1">
      <c r="B8" s="156" t="s">
        <v>231</v>
      </c>
      <c r="C8" s="157"/>
      <c r="D8" s="157"/>
      <c r="E8" s="157"/>
      <c r="F8" s="157"/>
      <c r="G8" s="157"/>
      <c r="H8" s="157"/>
      <c r="I8" s="157"/>
      <c r="J8" s="157"/>
      <c r="K8" s="49"/>
      <c r="L8" s="49"/>
      <c r="M8" s="49"/>
      <c r="N8" s="49"/>
      <c r="O8" s="236" t="s">
        <v>8</v>
      </c>
      <c r="P8" s="44"/>
    </row>
    <row r="9" spans="2:17" ht="38.25" customHeight="1">
      <c r="B9" s="200" t="s">
        <v>9</v>
      </c>
      <c r="C9" s="201"/>
      <c r="D9" s="200" t="s">
        <v>10</v>
      </c>
      <c r="E9" s="201"/>
      <c r="F9" s="200" t="s">
        <v>11</v>
      </c>
      <c r="G9" s="201"/>
      <c r="H9" s="202" t="s">
        <v>12</v>
      </c>
      <c r="I9" s="202" t="s">
        <v>13</v>
      </c>
      <c r="J9" s="204" t="s">
        <v>14</v>
      </c>
      <c r="K9" s="191" t="s">
        <v>1686</v>
      </c>
      <c r="L9" s="206" t="s">
        <v>15</v>
      </c>
      <c r="M9" s="191" t="s">
        <v>16</v>
      </c>
      <c r="N9" s="191" t="s">
        <v>17</v>
      </c>
      <c r="O9" s="236"/>
      <c r="P9" s="44"/>
    </row>
    <row r="10" spans="2:17" ht="38.25" customHeight="1" thickBot="1">
      <c r="B10" s="50" t="s">
        <v>18</v>
      </c>
      <c r="C10" s="51" t="s">
        <v>19</v>
      </c>
      <c r="D10" s="52" t="s">
        <v>18</v>
      </c>
      <c r="E10" s="51" t="s">
        <v>19</v>
      </c>
      <c r="F10" s="52" t="s">
        <v>18</v>
      </c>
      <c r="G10" s="53" t="s">
        <v>19</v>
      </c>
      <c r="H10" s="203"/>
      <c r="I10" s="203"/>
      <c r="J10" s="205"/>
      <c r="K10" s="192"/>
      <c r="L10" s="207"/>
      <c r="M10" s="192"/>
      <c r="N10" s="192"/>
      <c r="O10" s="237"/>
      <c r="P10" s="44" t="s">
        <v>1653</v>
      </c>
      <c r="Q10" s="34" t="s">
        <v>1654</v>
      </c>
    </row>
    <row r="11" spans="2:17" s="46" customFormat="1" ht="39.950000000000003" customHeight="1" thickTop="1">
      <c r="B11" s="54">
        <v>1</v>
      </c>
      <c r="C11" s="193" t="s">
        <v>616</v>
      </c>
      <c r="D11" s="193"/>
      <c r="E11" s="193"/>
      <c r="F11" s="193"/>
      <c r="G11" s="193"/>
      <c r="H11" s="55" t="s">
        <v>617</v>
      </c>
      <c r="I11" s="56" t="s">
        <v>618</v>
      </c>
      <c r="J11" s="7" t="s">
        <v>28</v>
      </c>
      <c r="K11" s="7"/>
      <c r="L11" s="7"/>
      <c r="M11" s="7"/>
      <c r="N11" s="7"/>
      <c r="O11" s="54"/>
      <c r="P11" s="45">
        <f>IF(J11="A",10,IF(J11="B",5,IF(J11="C",3,IF(J11="D",1,""))))</f>
        <v>5</v>
      </c>
      <c r="Q11" s="45">
        <f>IF(J11="A",20,IF(J11="B",10,IF(J11="C",6,IF(J11="D",2,""))))</f>
        <v>10</v>
      </c>
    </row>
    <row r="12" spans="2:17" s="46" customFormat="1" ht="39.950000000000003" customHeight="1">
      <c r="B12" s="6">
        <v>2</v>
      </c>
      <c r="C12" s="150" t="s">
        <v>619</v>
      </c>
      <c r="D12" s="150"/>
      <c r="E12" s="150"/>
      <c r="F12" s="150"/>
      <c r="G12" s="150"/>
      <c r="H12" s="10" t="s">
        <v>620</v>
      </c>
      <c r="I12" s="10"/>
      <c r="J12" s="7" t="s">
        <v>28</v>
      </c>
      <c r="K12" s="7"/>
      <c r="L12" s="7"/>
      <c r="M12" s="7"/>
      <c r="N12" s="7"/>
      <c r="O12" s="7"/>
      <c r="P12" s="45">
        <f t="shared" ref="P12:P75" si="0">IF(J12="A",10,IF(J12="B",5,IF(J12="C",3,IF(J12="D",1,""))))</f>
        <v>5</v>
      </c>
      <c r="Q12" s="45">
        <f t="shared" ref="Q12:Q75" si="1">IF(J12="A",20,IF(J12="B",10,IF(J12="C",6,IF(J12="D",2,""))))</f>
        <v>10</v>
      </c>
    </row>
    <row r="13" spans="2:17" s="46" customFormat="1" ht="39.950000000000003" customHeight="1">
      <c r="B13" s="6"/>
      <c r="C13" s="8"/>
      <c r="D13" s="11" t="s">
        <v>621</v>
      </c>
      <c r="E13" s="149" t="s">
        <v>622</v>
      </c>
      <c r="F13" s="149"/>
      <c r="G13" s="149"/>
      <c r="H13" s="10"/>
      <c r="I13" s="10"/>
      <c r="J13" s="7"/>
      <c r="K13" s="7"/>
      <c r="L13" s="7"/>
      <c r="M13" s="7"/>
      <c r="N13" s="57"/>
      <c r="O13" s="7"/>
      <c r="P13" s="45" t="str">
        <f t="shared" si="0"/>
        <v/>
      </c>
      <c r="Q13" s="45" t="str">
        <f t="shared" si="1"/>
        <v/>
      </c>
    </row>
    <row r="14" spans="2:17" s="46" customFormat="1" ht="39.950000000000003" customHeight="1">
      <c r="B14" s="6"/>
      <c r="C14" s="8"/>
      <c r="D14" s="11"/>
      <c r="E14" s="8"/>
      <c r="F14" s="9" t="s">
        <v>623</v>
      </c>
      <c r="G14" s="13" t="s">
        <v>624</v>
      </c>
      <c r="H14" s="13" t="s">
        <v>625</v>
      </c>
      <c r="I14" s="10"/>
      <c r="J14" s="7" t="s">
        <v>28</v>
      </c>
      <c r="K14" s="7"/>
      <c r="L14" s="7"/>
      <c r="M14" s="7"/>
      <c r="N14" s="7"/>
      <c r="O14" s="7"/>
      <c r="P14" s="45">
        <f t="shared" si="0"/>
        <v>5</v>
      </c>
      <c r="Q14" s="45">
        <f t="shared" si="1"/>
        <v>10</v>
      </c>
    </row>
    <row r="15" spans="2:17" s="46" customFormat="1" ht="80.099999999999994" customHeight="1">
      <c r="B15" s="6"/>
      <c r="C15" s="8"/>
      <c r="D15" s="11"/>
      <c r="E15" s="8"/>
      <c r="F15" s="9" t="s">
        <v>626</v>
      </c>
      <c r="G15" s="13" t="s">
        <v>627</v>
      </c>
      <c r="H15" s="13" t="s">
        <v>628</v>
      </c>
      <c r="I15" s="10" t="s">
        <v>629</v>
      </c>
      <c r="J15" s="7" t="s">
        <v>28</v>
      </c>
      <c r="K15" s="7"/>
      <c r="L15" s="7"/>
      <c r="M15" s="7"/>
      <c r="N15" s="7"/>
      <c r="O15" s="7"/>
      <c r="P15" s="45">
        <f t="shared" si="0"/>
        <v>5</v>
      </c>
      <c r="Q15" s="45">
        <f t="shared" si="1"/>
        <v>10</v>
      </c>
    </row>
    <row r="16" spans="2:17" s="46" customFormat="1" ht="80.099999999999994" customHeight="1">
      <c r="B16" s="6"/>
      <c r="C16" s="8"/>
      <c r="D16" s="11"/>
      <c r="E16" s="8"/>
      <c r="F16" s="9" t="s">
        <v>630</v>
      </c>
      <c r="G16" s="13" t="s">
        <v>631</v>
      </c>
      <c r="H16" s="13" t="s">
        <v>632</v>
      </c>
      <c r="I16" s="10"/>
      <c r="J16" s="7" t="s">
        <v>28</v>
      </c>
      <c r="K16" s="7"/>
      <c r="L16" s="7"/>
      <c r="M16" s="7"/>
      <c r="N16" s="7"/>
      <c r="O16" s="7"/>
      <c r="P16" s="45">
        <f t="shared" si="0"/>
        <v>5</v>
      </c>
      <c r="Q16" s="45">
        <f t="shared" si="1"/>
        <v>10</v>
      </c>
    </row>
    <row r="17" spans="2:17" s="46" customFormat="1" ht="60" customHeight="1">
      <c r="B17" s="6"/>
      <c r="C17" s="8"/>
      <c r="D17" s="11"/>
      <c r="E17" s="8"/>
      <c r="F17" s="9" t="s">
        <v>633</v>
      </c>
      <c r="G17" s="13" t="s">
        <v>634</v>
      </c>
      <c r="H17" s="13" t="s">
        <v>635</v>
      </c>
      <c r="I17" s="10"/>
      <c r="J17" s="7" t="s">
        <v>24</v>
      </c>
      <c r="K17" s="7"/>
      <c r="L17" s="7"/>
      <c r="M17" s="7"/>
      <c r="N17" s="7"/>
      <c r="O17" s="7"/>
      <c r="P17" s="45">
        <f t="shared" si="0"/>
        <v>3</v>
      </c>
      <c r="Q17" s="45">
        <f t="shared" si="1"/>
        <v>6</v>
      </c>
    </row>
    <row r="18" spans="2:17" s="46" customFormat="1" ht="60" customHeight="1">
      <c r="B18" s="6"/>
      <c r="C18" s="8"/>
      <c r="D18" s="11"/>
      <c r="E18" s="8"/>
      <c r="F18" s="9" t="s">
        <v>636</v>
      </c>
      <c r="G18" s="13" t="s">
        <v>637</v>
      </c>
      <c r="H18" s="13" t="s">
        <v>638</v>
      </c>
      <c r="I18" s="10"/>
      <c r="J18" s="7" t="s">
        <v>28</v>
      </c>
      <c r="K18" s="7"/>
      <c r="L18" s="7"/>
      <c r="M18" s="7"/>
      <c r="N18" s="7"/>
      <c r="O18" s="7"/>
      <c r="P18" s="45">
        <f t="shared" si="0"/>
        <v>5</v>
      </c>
      <c r="Q18" s="45">
        <f t="shared" si="1"/>
        <v>10</v>
      </c>
    </row>
    <row r="19" spans="2:17" s="46" customFormat="1" ht="60" customHeight="1">
      <c r="B19" s="6"/>
      <c r="C19" s="8"/>
      <c r="D19" s="11"/>
      <c r="E19" s="8"/>
      <c r="F19" s="9" t="s">
        <v>639</v>
      </c>
      <c r="G19" s="13" t="s">
        <v>640</v>
      </c>
      <c r="H19" s="13" t="s">
        <v>641</v>
      </c>
      <c r="I19" s="10"/>
      <c r="J19" s="7" t="s">
        <v>28</v>
      </c>
      <c r="K19" s="7"/>
      <c r="L19" s="7"/>
      <c r="M19" s="7"/>
      <c r="N19" s="7"/>
      <c r="O19" s="7"/>
      <c r="P19" s="45">
        <f t="shared" si="0"/>
        <v>5</v>
      </c>
      <c r="Q19" s="45">
        <f t="shared" si="1"/>
        <v>10</v>
      </c>
    </row>
    <row r="20" spans="2:17" s="46" customFormat="1" ht="39.950000000000003" customHeight="1">
      <c r="B20" s="6">
        <v>3</v>
      </c>
      <c r="C20" s="149" t="s">
        <v>642</v>
      </c>
      <c r="D20" s="149"/>
      <c r="E20" s="149"/>
      <c r="F20" s="149"/>
      <c r="G20" s="149"/>
      <c r="H20" s="10"/>
      <c r="I20" s="10"/>
      <c r="J20" s="7"/>
      <c r="K20" s="7"/>
      <c r="L20" s="7"/>
      <c r="M20" s="7"/>
      <c r="N20" s="57"/>
      <c r="O20" s="7"/>
      <c r="P20" s="45" t="str">
        <f t="shared" si="0"/>
        <v/>
      </c>
      <c r="Q20" s="45" t="str">
        <f t="shared" si="1"/>
        <v/>
      </c>
    </row>
    <row r="21" spans="2:17" s="46" customFormat="1" ht="39.950000000000003" customHeight="1">
      <c r="B21" s="6"/>
      <c r="C21" s="8"/>
      <c r="D21" s="11" t="s">
        <v>643</v>
      </c>
      <c r="E21" s="187" t="s">
        <v>644</v>
      </c>
      <c r="F21" s="187"/>
      <c r="G21" s="187"/>
      <c r="H21" s="13" t="s">
        <v>645</v>
      </c>
      <c r="I21" s="10" t="s">
        <v>646</v>
      </c>
      <c r="J21" s="7" t="s">
        <v>28</v>
      </c>
      <c r="K21" s="7"/>
      <c r="L21" s="7"/>
      <c r="M21" s="7"/>
      <c r="N21" s="7"/>
      <c r="O21" s="7"/>
      <c r="P21" s="45">
        <f t="shared" si="0"/>
        <v>5</v>
      </c>
      <c r="Q21" s="45">
        <f t="shared" si="1"/>
        <v>10</v>
      </c>
    </row>
    <row r="22" spans="2:17" s="46" customFormat="1" ht="39.950000000000003" customHeight="1">
      <c r="B22" s="6"/>
      <c r="C22" s="8"/>
      <c r="D22" s="11" t="s">
        <v>647</v>
      </c>
      <c r="E22" s="183" t="s">
        <v>648</v>
      </c>
      <c r="F22" s="183"/>
      <c r="G22" s="183"/>
      <c r="H22" s="10" t="s">
        <v>649</v>
      </c>
      <c r="I22" s="10"/>
      <c r="J22" s="7" t="s">
        <v>28</v>
      </c>
      <c r="K22" s="7"/>
      <c r="L22" s="7"/>
      <c r="M22" s="7"/>
      <c r="N22" s="7"/>
      <c r="O22" s="7"/>
      <c r="P22" s="45">
        <f t="shared" si="0"/>
        <v>5</v>
      </c>
      <c r="Q22" s="45">
        <f t="shared" si="1"/>
        <v>10</v>
      </c>
    </row>
    <row r="23" spans="2:17" s="46" customFormat="1" ht="39.950000000000003" customHeight="1">
      <c r="B23" s="6"/>
      <c r="C23" s="8"/>
      <c r="D23" s="11" t="s">
        <v>547</v>
      </c>
      <c r="E23" s="183" t="s">
        <v>650</v>
      </c>
      <c r="F23" s="183"/>
      <c r="G23" s="183"/>
      <c r="H23" s="10" t="s">
        <v>651</v>
      </c>
      <c r="I23" s="10" t="s">
        <v>652</v>
      </c>
      <c r="J23" s="7" t="s">
        <v>28</v>
      </c>
      <c r="K23" s="7"/>
      <c r="L23" s="7"/>
      <c r="M23" s="7"/>
      <c r="N23" s="7"/>
      <c r="O23" s="7"/>
      <c r="P23" s="45">
        <f t="shared" si="0"/>
        <v>5</v>
      </c>
      <c r="Q23" s="45">
        <f t="shared" si="1"/>
        <v>10</v>
      </c>
    </row>
    <row r="24" spans="2:17" s="46" customFormat="1" ht="60" customHeight="1">
      <c r="B24" s="6"/>
      <c r="C24" s="8"/>
      <c r="D24" s="11" t="s">
        <v>543</v>
      </c>
      <c r="E24" s="183" t="s">
        <v>653</v>
      </c>
      <c r="F24" s="183"/>
      <c r="G24" s="183"/>
      <c r="H24" s="10" t="s">
        <v>654</v>
      </c>
      <c r="I24" s="10" t="s">
        <v>655</v>
      </c>
      <c r="J24" s="7" t="s">
        <v>28</v>
      </c>
      <c r="K24" s="7"/>
      <c r="L24" s="7"/>
      <c r="M24" s="7"/>
      <c r="N24" s="7"/>
      <c r="O24" s="7"/>
      <c r="P24" s="45">
        <f t="shared" si="0"/>
        <v>5</v>
      </c>
      <c r="Q24" s="45">
        <f t="shared" si="1"/>
        <v>10</v>
      </c>
    </row>
    <row r="25" spans="2:17" s="46" customFormat="1" ht="60" customHeight="1">
      <c r="B25" s="6"/>
      <c r="C25" s="8"/>
      <c r="D25" s="11" t="s">
        <v>539</v>
      </c>
      <c r="E25" s="183" t="s">
        <v>656</v>
      </c>
      <c r="F25" s="183"/>
      <c r="G25" s="183"/>
      <c r="H25" s="10" t="s">
        <v>657</v>
      </c>
      <c r="I25" s="10"/>
      <c r="J25" s="7" t="s">
        <v>28</v>
      </c>
      <c r="K25" s="7"/>
      <c r="L25" s="7"/>
      <c r="M25" s="7"/>
      <c r="N25" s="7"/>
      <c r="O25" s="7"/>
      <c r="P25" s="45">
        <f t="shared" si="0"/>
        <v>5</v>
      </c>
      <c r="Q25" s="45">
        <f t="shared" si="1"/>
        <v>10</v>
      </c>
    </row>
    <row r="26" spans="2:17" s="46" customFormat="1" ht="39.950000000000003" customHeight="1">
      <c r="B26" s="6"/>
      <c r="C26" s="8"/>
      <c r="D26" s="11" t="s">
        <v>165</v>
      </c>
      <c r="E26" s="183" t="s">
        <v>658</v>
      </c>
      <c r="F26" s="183"/>
      <c r="G26" s="183"/>
      <c r="H26" s="10" t="s">
        <v>659</v>
      </c>
      <c r="I26" s="10"/>
      <c r="J26" s="7" t="s">
        <v>28</v>
      </c>
      <c r="K26" s="7"/>
      <c r="L26" s="7"/>
      <c r="M26" s="7"/>
      <c r="N26" s="7"/>
      <c r="O26" s="7"/>
      <c r="P26" s="45">
        <f t="shared" si="0"/>
        <v>5</v>
      </c>
      <c r="Q26" s="45">
        <f t="shared" si="1"/>
        <v>10</v>
      </c>
    </row>
    <row r="27" spans="2:17" s="46" customFormat="1" ht="39.950000000000003" customHeight="1">
      <c r="B27" s="6"/>
      <c r="C27" s="8"/>
      <c r="D27" s="11" t="s">
        <v>527</v>
      </c>
      <c r="E27" s="149" t="s">
        <v>660</v>
      </c>
      <c r="F27" s="149"/>
      <c r="G27" s="149"/>
      <c r="H27" s="10" t="s">
        <v>661</v>
      </c>
      <c r="I27" s="10"/>
      <c r="J27" s="7" t="s">
        <v>28</v>
      </c>
      <c r="K27" s="7"/>
      <c r="L27" s="7"/>
      <c r="M27" s="7"/>
      <c r="N27" s="7"/>
      <c r="O27" s="7"/>
      <c r="P27" s="45">
        <f t="shared" si="0"/>
        <v>5</v>
      </c>
      <c r="Q27" s="45">
        <f t="shared" si="1"/>
        <v>10</v>
      </c>
    </row>
    <row r="28" spans="2:17" s="46" customFormat="1" ht="39.950000000000003" customHeight="1">
      <c r="B28" s="6"/>
      <c r="C28" s="8"/>
      <c r="D28" s="11" t="s">
        <v>176</v>
      </c>
      <c r="E28" s="149" t="s">
        <v>662</v>
      </c>
      <c r="F28" s="149"/>
      <c r="G28" s="149"/>
      <c r="H28" s="10" t="s">
        <v>663</v>
      </c>
      <c r="I28" s="10"/>
      <c r="J28" s="7" t="s">
        <v>28</v>
      </c>
      <c r="K28" s="7"/>
      <c r="L28" s="7"/>
      <c r="M28" s="7"/>
      <c r="N28" s="7"/>
      <c r="O28" s="7"/>
      <c r="P28" s="45">
        <f t="shared" si="0"/>
        <v>5</v>
      </c>
      <c r="Q28" s="45">
        <f t="shared" si="1"/>
        <v>10</v>
      </c>
    </row>
    <row r="29" spans="2:17" s="46" customFormat="1" ht="39.950000000000003" customHeight="1">
      <c r="B29" s="6"/>
      <c r="C29" s="8"/>
      <c r="D29" s="58" t="s">
        <v>664</v>
      </c>
      <c r="E29" s="188" t="s">
        <v>665</v>
      </c>
      <c r="F29" s="189"/>
      <c r="G29" s="190"/>
      <c r="H29" s="59" t="s">
        <v>666</v>
      </c>
      <c r="I29" s="10"/>
      <c r="J29" s="7" t="s">
        <v>667</v>
      </c>
      <c r="K29" s="7"/>
      <c r="L29" s="7"/>
      <c r="M29" s="7"/>
      <c r="N29" s="7"/>
      <c r="O29" s="7"/>
      <c r="P29" s="45">
        <f t="shared" si="0"/>
        <v>3</v>
      </c>
      <c r="Q29" s="45">
        <f t="shared" si="1"/>
        <v>6</v>
      </c>
    </row>
    <row r="30" spans="2:17" s="46" customFormat="1" ht="39.950000000000003" customHeight="1">
      <c r="B30" s="6"/>
      <c r="C30" s="8"/>
      <c r="D30" s="58" t="s">
        <v>177</v>
      </c>
      <c r="E30" s="188" t="s">
        <v>668</v>
      </c>
      <c r="F30" s="189"/>
      <c r="G30" s="190"/>
      <c r="H30" s="59" t="s">
        <v>669</v>
      </c>
      <c r="I30" s="10"/>
      <c r="J30" s="7" t="s">
        <v>667</v>
      </c>
      <c r="K30" s="7"/>
      <c r="L30" s="7"/>
      <c r="M30" s="7"/>
      <c r="N30" s="7"/>
      <c r="O30" s="7"/>
      <c r="P30" s="45">
        <f t="shared" si="0"/>
        <v>3</v>
      </c>
      <c r="Q30" s="45">
        <f t="shared" si="1"/>
        <v>6</v>
      </c>
    </row>
    <row r="31" spans="2:17" s="46" customFormat="1" ht="60" customHeight="1">
      <c r="B31" s="6"/>
      <c r="C31" s="8"/>
      <c r="D31" s="58" t="s">
        <v>232</v>
      </c>
      <c r="E31" s="149" t="s">
        <v>670</v>
      </c>
      <c r="F31" s="149"/>
      <c r="G31" s="149"/>
      <c r="H31" s="10" t="s">
        <v>671</v>
      </c>
      <c r="I31" s="10"/>
      <c r="J31" s="7" t="s">
        <v>28</v>
      </c>
      <c r="K31" s="7"/>
      <c r="L31" s="7"/>
      <c r="M31" s="7"/>
      <c r="N31" s="7"/>
      <c r="O31" s="7"/>
      <c r="P31" s="45">
        <f t="shared" si="0"/>
        <v>5</v>
      </c>
      <c r="Q31" s="45">
        <f t="shared" si="1"/>
        <v>10</v>
      </c>
    </row>
    <row r="32" spans="2:17" s="46" customFormat="1" ht="60" customHeight="1">
      <c r="B32" s="6"/>
      <c r="C32" s="8"/>
      <c r="D32" s="58"/>
      <c r="E32" s="12"/>
      <c r="F32" s="60" t="s">
        <v>672</v>
      </c>
      <c r="G32" s="12" t="s">
        <v>673</v>
      </c>
      <c r="H32" s="10" t="s">
        <v>674</v>
      </c>
      <c r="I32" s="10"/>
      <c r="J32" s="7" t="s">
        <v>28</v>
      </c>
      <c r="K32" s="7"/>
      <c r="L32" s="7"/>
      <c r="M32" s="7"/>
      <c r="N32" s="7"/>
      <c r="O32" s="7"/>
      <c r="P32" s="45">
        <f t="shared" si="0"/>
        <v>5</v>
      </c>
      <c r="Q32" s="45">
        <f t="shared" si="1"/>
        <v>10</v>
      </c>
    </row>
    <row r="33" spans="2:17" s="46" customFormat="1" ht="60" customHeight="1">
      <c r="B33" s="6"/>
      <c r="C33" s="8"/>
      <c r="D33" s="58" t="s">
        <v>232</v>
      </c>
      <c r="E33" s="149" t="s">
        <v>675</v>
      </c>
      <c r="F33" s="149"/>
      <c r="G33" s="149"/>
      <c r="H33" s="10" t="s">
        <v>676</v>
      </c>
      <c r="I33" s="10"/>
      <c r="J33" s="7" t="s">
        <v>28</v>
      </c>
      <c r="K33" s="7"/>
      <c r="L33" s="7"/>
      <c r="M33" s="7"/>
      <c r="N33" s="7"/>
      <c r="O33" s="7"/>
      <c r="P33" s="45">
        <f t="shared" si="0"/>
        <v>5</v>
      </c>
      <c r="Q33" s="45">
        <f t="shared" si="1"/>
        <v>10</v>
      </c>
    </row>
    <row r="34" spans="2:17" s="46" customFormat="1" ht="39.950000000000003" customHeight="1">
      <c r="B34" s="6"/>
      <c r="C34" s="8"/>
      <c r="D34" s="58" t="s">
        <v>677</v>
      </c>
      <c r="E34" s="149" t="s">
        <v>678</v>
      </c>
      <c r="F34" s="149"/>
      <c r="G34" s="149"/>
      <c r="H34" s="10" t="s">
        <v>679</v>
      </c>
      <c r="I34" s="10" t="s">
        <v>680</v>
      </c>
      <c r="J34" s="7" t="s">
        <v>28</v>
      </c>
      <c r="K34" s="7"/>
      <c r="L34" s="7"/>
      <c r="M34" s="7"/>
      <c r="N34" s="7"/>
      <c r="O34" s="7"/>
      <c r="P34" s="45">
        <f t="shared" si="0"/>
        <v>5</v>
      </c>
      <c r="Q34" s="45">
        <f t="shared" si="1"/>
        <v>10</v>
      </c>
    </row>
    <row r="35" spans="2:17" s="46" customFormat="1" ht="60" customHeight="1">
      <c r="B35" s="6"/>
      <c r="C35" s="8"/>
      <c r="D35" s="58" t="s">
        <v>681</v>
      </c>
      <c r="E35" s="149" t="s">
        <v>682</v>
      </c>
      <c r="F35" s="149"/>
      <c r="G35" s="149"/>
      <c r="H35" s="10" t="s">
        <v>683</v>
      </c>
      <c r="I35" s="10" t="s">
        <v>684</v>
      </c>
      <c r="J35" s="7" t="s">
        <v>28</v>
      </c>
      <c r="K35" s="7"/>
      <c r="L35" s="7"/>
      <c r="M35" s="7"/>
      <c r="N35" s="7"/>
      <c r="O35" s="7"/>
      <c r="P35" s="45">
        <f t="shared" si="0"/>
        <v>5</v>
      </c>
      <c r="Q35" s="45">
        <f t="shared" si="1"/>
        <v>10</v>
      </c>
    </row>
    <row r="36" spans="2:17" s="46" customFormat="1" ht="60" customHeight="1">
      <c r="B36" s="6"/>
      <c r="C36" s="8"/>
      <c r="D36" s="58" t="s">
        <v>685</v>
      </c>
      <c r="E36" s="149" t="s">
        <v>686</v>
      </c>
      <c r="F36" s="149"/>
      <c r="G36" s="149"/>
      <c r="H36" s="10" t="s">
        <v>687</v>
      </c>
      <c r="I36" s="10" t="s">
        <v>688</v>
      </c>
      <c r="J36" s="7" t="s">
        <v>28</v>
      </c>
      <c r="K36" s="7"/>
      <c r="L36" s="7"/>
      <c r="M36" s="7"/>
      <c r="N36" s="7"/>
      <c r="O36" s="7"/>
      <c r="P36" s="45">
        <f t="shared" si="0"/>
        <v>5</v>
      </c>
      <c r="Q36" s="45">
        <f t="shared" si="1"/>
        <v>10</v>
      </c>
    </row>
    <row r="37" spans="2:17" s="46" customFormat="1" ht="60" customHeight="1">
      <c r="B37" s="6"/>
      <c r="C37" s="8"/>
      <c r="D37" s="58" t="s">
        <v>689</v>
      </c>
      <c r="E37" s="149" t="s">
        <v>690</v>
      </c>
      <c r="F37" s="149"/>
      <c r="G37" s="149"/>
      <c r="H37" s="10" t="s">
        <v>691</v>
      </c>
      <c r="I37" s="10" t="s">
        <v>692</v>
      </c>
      <c r="J37" s="7" t="s">
        <v>28</v>
      </c>
      <c r="K37" s="7"/>
      <c r="L37" s="7"/>
      <c r="M37" s="7"/>
      <c r="N37" s="7"/>
      <c r="O37" s="7"/>
      <c r="P37" s="45">
        <f t="shared" si="0"/>
        <v>5</v>
      </c>
      <c r="Q37" s="45">
        <f t="shared" si="1"/>
        <v>10</v>
      </c>
    </row>
    <row r="38" spans="2:17" s="46" customFormat="1" ht="39.950000000000003" customHeight="1">
      <c r="B38" s="6">
        <v>4</v>
      </c>
      <c r="C38" s="150" t="s">
        <v>693</v>
      </c>
      <c r="D38" s="150"/>
      <c r="E38" s="150"/>
      <c r="F38" s="150"/>
      <c r="G38" s="150"/>
      <c r="H38" s="10"/>
      <c r="I38" s="10"/>
      <c r="J38" s="7"/>
      <c r="K38" s="7"/>
      <c r="L38" s="7"/>
      <c r="M38" s="7"/>
      <c r="N38" s="57"/>
      <c r="O38" s="7"/>
      <c r="P38" s="45" t="str">
        <f t="shared" si="0"/>
        <v/>
      </c>
      <c r="Q38" s="45" t="str">
        <f t="shared" si="1"/>
        <v/>
      </c>
    </row>
    <row r="39" spans="2:17" s="46" customFormat="1" ht="80.099999999999994" customHeight="1">
      <c r="B39" s="6"/>
      <c r="C39" s="61"/>
      <c r="D39" s="11" t="s">
        <v>694</v>
      </c>
      <c r="E39" s="150" t="s">
        <v>695</v>
      </c>
      <c r="F39" s="150"/>
      <c r="G39" s="150"/>
      <c r="H39" s="10" t="s">
        <v>696</v>
      </c>
      <c r="I39" s="10" t="s">
        <v>697</v>
      </c>
      <c r="J39" s="7" t="s">
        <v>28</v>
      </c>
      <c r="K39" s="7"/>
      <c r="L39" s="7"/>
      <c r="M39" s="7"/>
      <c r="N39" s="7"/>
      <c r="O39" s="7"/>
      <c r="P39" s="45">
        <f t="shared" si="0"/>
        <v>5</v>
      </c>
      <c r="Q39" s="45">
        <f t="shared" si="1"/>
        <v>10</v>
      </c>
    </row>
    <row r="40" spans="2:17" s="46" customFormat="1" ht="80.099999999999994" customHeight="1">
      <c r="B40" s="6"/>
      <c r="C40" s="8"/>
      <c r="D40" s="11" t="s">
        <v>698</v>
      </c>
      <c r="E40" s="187" t="s">
        <v>699</v>
      </c>
      <c r="F40" s="187"/>
      <c r="G40" s="187"/>
      <c r="H40" s="13" t="s">
        <v>700</v>
      </c>
      <c r="I40" s="10"/>
      <c r="J40" s="7" t="s">
        <v>28</v>
      </c>
      <c r="K40" s="7"/>
      <c r="L40" s="7"/>
      <c r="M40" s="7"/>
      <c r="N40" s="7"/>
      <c r="O40" s="7"/>
      <c r="P40" s="45">
        <f t="shared" si="0"/>
        <v>5</v>
      </c>
      <c r="Q40" s="45">
        <f t="shared" si="1"/>
        <v>10</v>
      </c>
    </row>
    <row r="41" spans="2:17" s="46" customFormat="1" ht="60" customHeight="1">
      <c r="B41" s="6"/>
      <c r="C41" s="8"/>
      <c r="D41" s="11"/>
      <c r="E41" s="62"/>
      <c r="F41" s="9" t="s">
        <v>701</v>
      </c>
      <c r="G41" s="62" t="s">
        <v>702</v>
      </c>
      <c r="H41" s="13" t="s">
        <v>703</v>
      </c>
      <c r="I41" s="10"/>
      <c r="J41" s="7" t="s">
        <v>28</v>
      </c>
      <c r="K41" s="7"/>
      <c r="L41" s="7"/>
      <c r="M41" s="7"/>
      <c r="N41" s="7"/>
      <c r="O41" s="7"/>
      <c r="P41" s="45">
        <f t="shared" si="0"/>
        <v>5</v>
      </c>
      <c r="Q41" s="45">
        <f t="shared" si="1"/>
        <v>10</v>
      </c>
    </row>
    <row r="42" spans="2:17" s="46" customFormat="1" ht="60" customHeight="1">
      <c r="B42" s="6"/>
      <c r="C42" s="8"/>
      <c r="D42" s="13"/>
      <c r="E42" s="13"/>
      <c r="F42" s="11" t="s">
        <v>704</v>
      </c>
      <c r="G42" s="8" t="s">
        <v>705</v>
      </c>
      <c r="H42" s="10" t="s">
        <v>706</v>
      </c>
      <c r="I42" s="10"/>
      <c r="J42" s="7" t="s">
        <v>28</v>
      </c>
      <c r="K42" s="7"/>
      <c r="L42" s="7"/>
      <c r="M42" s="7"/>
      <c r="N42" s="7"/>
      <c r="O42" s="7"/>
      <c r="P42" s="45">
        <f t="shared" si="0"/>
        <v>5</v>
      </c>
      <c r="Q42" s="45">
        <f t="shared" si="1"/>
        <v>10</v>
      </c>
    </row>
    <row r="43" spans="2:17" s="46" customFormat="1" ht="39.950000000000003" customHeight="1">
      <c r="B43" s="6"/>
      <c r="C43" s="8"/>
      <c r="D43" s="63" t="s">
        <v>707</v>
      </c>
      <c r="E43" s="166" t="s">
        <v>708</v>
      </c>
      <c r="F43" s="166"/>
      <c r="G43" s="166"/>
      <c r="H43" s="10" t="s">
        <v>709</v>
      </c>
      <c r="I43" s="10"/>
      <c r="J43" s="7" t="s">
        <v>28</v>
      </c>
      <c r="K43" s="7"/>
      <c r="L43" s="7"/>
      <c r="M43" s="7"/>
      <c r="N43" s="7"/>
      <c r="O43" s="7"/>
      <c r="P43" s="45">
        <f t="shared" si="0"/>
        <v>5</v>
      </c>
      <c r="Q43" s="45">
        <f t="shared" si="1"/>
        <v>10</v>
      </c>
    </row>
    <row r="44" spans="2:17" s="46" customFormat="1" ht="60" customHeight="1">
      <c r="B44" s="6"/>
      <c r="C44" s="8"/>
      <c r="D44" s="13"/>
      <c r="E44" s="13"/>
      <c r="F44" s="11" t="s">
        <v>710</v>
      </c>
      <c r="G44" s="8" t="s">
        <v>711</v>
      </c>
      <c r="H44" s="10" t="s">
        <v>712</v>
      </c>
      <c r="I44" s="10"/>
      <c r="J44" s="7" t="s">
        <v>28</v>
      </c>
      <c r="K44" s="7"/>
      <c r="L44" s="7"/>
      <c r="M44" s="7"/>
      <c r="N44" s="7"/>
      <c r="O44" s="7"/>
      <c r="P44" s="45">
        <f t="shared" si="0"/>
        <v>5</v>
      </c>
      <c r="Q44" s="45">
        <f t="shared" si="1"/>
        <v>10</v>
      </c>
    </row>
    <row r="45" spans="2:17" s="46" customFormat="1" ht="39.950000000000003" customHeight="1">
      <c r="B45" s="6"/>
      <c r="C45" s="8"/>
      <c r="D45" s="13"/>
      <c r="E45" s="13"/>
      <c r="F45" s="11" t="s">
        <v>713</v>
      </c>
      <c r="G45" s="8" t="s">
        <v>714</v>
      </c>
      <c r="H45" s="10" t="s">
        <v>715</v>
      </c>
      <c r="I45" s="10"/>
      <c r="J45" s="7" t="s">
        <v>28</v>
      </c>
      <c r="K45" s="7"/>
      <c r="L45" s="7"/>
      <c r="M45" s="7"/>
      <c r="N45" s="7"/>
      <c r="O45" s="7"/>
      <c r="P45" s="45">
        <f t="shared" si="0"/>
        <v>5</v>
      </c>
      <c r="Q45" s="45">
        <f t="shared" si="1"/>
        <v>10</v>
      </c>
    </row>
    <row r="46" spans="2:17" s="46" customFormat="1" ht="39.950000000000003" customHeight="1">
      <c r="B46" s="6"/>
      <c r="C46" s="8"/>
      <c r="D46" s="11" t="s">
        <v>716</v>
      </c>
      <c r="E46" s="149" t="s">
        <v>717</v>
      </c>
      <c r="F46" s="149"/>
      <c r="G46" s="149"/>
      <c r="H46" s="10" t="s">
        <v>718</v>
      </c>
      <c r="I46" s="10"/>
      <c r="J46" s="7" t="s">
        <v>28</v>
      </c>
      <c r="K46" s="7"/>
      <c r="L46" s="7"/>
      <c r="M46" s="7"/>
      <c r="N46" s="7"/>
      <c r="O46" s="7"/>
      <c r="P46" s="45">
        <f t="shared" si="0"/>
        <v>5</v>
      </c>
      <c r="Q46" s="45">
        <f t="shared" si="1"/>
        <v>10</v>
      </c>
    </row>
    <row r="47" spans="2:17" s="46" customFormat="1" ht="39.950000000000003" customHeight="1">
      <c r="B47" s="6"/>
      <c r="C47" s="8"/>
      <c r="D47" s="11" t="s">
        <v>719</v>
      </c>
      <c r="E47" s="149" t="s">
        <v>720</v>
      </c>
      <c r="F47" s="149"/>
      <c r="G47" s="149"/>
      <c r="H47" s="10" t="s">
        <v>721</v>
      </c>
      <c r="I47" s="10"/>
      <c r="J47" s="7" t="s">
        <v>28</v>
      </c>
      <c r="K47" s="7"/>
      <c r="L47" s="7"/>
      <c r="M47" s="7"/>
      <c r="N47" s="7"/>
      <c r="O47" s="7"/>
      <c r="P47" s="45">
        <f t="shared" si="0"/>
        <v>5</v>
      </c>
      <c r="Q47" s="45">
        <f t="shared" si="1"/>
        <v>10</v>
      </c>
    </row>
    <row r="48" spans="2:17" s="46" customFormat="1" ht="39.950000000000003" customHeight="1">
      <c r="B48" s="6">
        <v>5</v>
      </c>
      <c r="C48" s="149" t="s">
        <v>722</v>
      </c>
      <c r="D48" s="149"/>
      <c r="E48" s="149"/>
      <c r="F48" s="149"/>
      <c r="G48" s="149"/>
      <c r="H48" s="166"/>
      <c r="I48" s="166"/>
      <c r="J48" s="7"/>
      <c r="K48" s="7"/>
      <c r="L48" s="7"/>
      <c r="M48" s="7"/>
      <c r="N48" s="7"/>
      <c r="O48" s="7"/>
      <c r="P48" s="45" t="str">
        <f t="shared" si="0"/>
        <v/>
      </c>
      <c r="Q48" s="45" t="str">
        <f t="shared" si="1"/>
        <v/>
      </c>
    </row>
    <row r="49" spans="2:17" s="46" customFormat="1" ht="80.099999999999994" customHeight="1">
      <c r="B49" s="6"/>
      <c r="C49" s="8"/>
      <c r="D49" s="11" t="s">
        <v>723</v>
      </c>
      <c r="E49" s="183" t="s">
        <v>724</v>
      </c>
      <c r="F49" s="183"/>
      <c r="G49" s="183"/>
      <c r="H49" s="64" t="s">
        <v>725</v>
      </c>
      <c r="I49" s="10" t="s">
        <v>726</v>
      </c>
      <c r="J49" s="7" t="s">
        <v>28</v>
      </c>
      <c r="K49" s="7"/>
      <c r="L49" s="7"/>
      <c r="M49" s="7"/>
      <c r="N49" s="7"/>
      <c r="O49" s="7"/>
      <c r="P49" s="45">
        <f t="shared" si="0"/>
        <v>5</v>
      </c>
      <c r="Q49" s="45">
        <f t="shared" si="1"/>
        <v>10</v>
      </c>
    </row>
    <row r="50" spans="2:17" s="46" customFormat="1" ht="80.099999999999994" customHeight="1">
      <c r="B50" s="6"/>
      <c r="C50" s="8"/>
      <c r="D50" s="11"/>
      <c r="E50" s="65"/>
      <c r="F50" s="65" t="s">
        <v>727</v>
      </c>
      <c r="G50" s="66" t="s">
        <v>728</v>
      </c>
      <c r="H50" s="64" t="s">
        <v>729</v>
      </c>
      <c r="I50" s="10"/>
      <c r="J50" s="7" t="s">
        <v>28</v>
      </c>
      <c r="K50" s="7"/>
      <c r="L50" s="7"/>
      <c r="M50" s="7"/>
      <c r="N50" s="7"/>
      <c r="O50" s="7"/>
      <c r="P50" s="45">
        <f t="shared" si="0"/>
        <v>5</v>
      </c>
      <c r="Q50" s="45">
        <f t="shared" si="1"/>
        <v>10</v>
      </c>
    </row>
    <row r="51" spans="2:17" s="46" customFormat="1" ht="80.099999999999994" customHeight="1">
      <c r="B51" s="6"/>
      <c r="C51" s="8"/>
      <c r="D51" s="11"/>
      <c r="E51" s="65"/>
      <c r="F51" s="65" t="s">
        <v>730</v>
      </c>
      <c r="G51" s="66" t="s">
        <v>728</v>
      </c>
      <c r="H51" s="64" t="s">
        <v>731</v>
      </c>
      <c r="I51" s="10"/>
      <c r="J51" s="7" t="s">
        <v>28</v>
      </c>
      <c r="K51" s="7"/>
      <c r="L51" s="7"/>
      <c r="M51" s="7"/>
      <c r="N51" s="7"/>
      <c r="O51" s="7"/>
      <c r="P51" s="45">
        <f t="shared" si="0"/>
        <v>5</v>
      </c>
      <c r="Q51" s="45">
        <f t="shared" si="1"/>
        <v>10</v>
      </c>
    </row>
    <row r="52" spans="2:17" s="46" customFormat="1" ht="80.099999999999994" customHeight="1">
      <c r="B52" s="6"/>
      <c r="C52" s="8"/>
      <c r="D52" s="11"/>
      <c r="E52" s="65"/>
      <c r="F52" s="65" t="s">
        <v>732</v>
      </c>
      <c r="G52" s="66" t="s">
        <v>728</v>
      </c>
      <c r="H52" s="64" t="s">
        <v>733</v>
      </c>
      <c r="I52" s="10"/>
      <c r="J52" s="7" t="s">
        <v>28</v>
      </c>
      <c r="K52" s="7"/>
      <c r="L52" s="7"/>
      <c r="M52" s="7"/>
      <c r="N52" s="7"/>
      <c r="O52" s="7"/>
      <c r="P52" s="45">
        <f t="shared" si="0"/>
        <v>5</v>
      </c>
      <c r="Q52" s="45">
        <f t="shared" si="1"/>
        <v>10</v>
      </c>
    </row>
    <row r="53" spans="2:17" s="46" customFormat="1" ht="80.099999999999994" customHeight="1">
      <c r="B53" s="6"/>
      <c r="C53" s="8"/>
      <c r="D53" s="11"/>
      <c r="E53" s="65"/>
      <c r="F53" s="65" t="s">
        <v>734</v>
      </c>
      <c r="G53" s="66" t="s">
        <v>728</v>
      </c>
      <c r="H53" s="64" t="s">
        <v>735</v>
      </c>
      <c r="I53" s="10"/>
      <c r="J53" s="7" t="s">
        <v>28</v>
      </c>
      <c r="K53" s="7"/>
      <c r="L53" s="7"/>
      <c r="M53" s="7"/>
      <c r="N53" s="7"/>
      <c r="O53" s="7"/>
      <c r="P53" s="45">
        <f t="shared" si="0"/>
        <v>5</v>
      </c>
      <c r="Q53" s="45">
        <f t="shared" si="1"/>
        <v>10</v>
      </c>
    </row>
    <row r="54" spans="2:17" s="46" customFormat="1" ht="80.099999999999994" customHeight="1">
      <c r="B54" s="6"/>
      <c r="C54" s="8"/>
      <c r="D54" s="11"/>
      <c r="E54" s="65"/>
      <c r="F54" s="65" t="s">
        <v>736</v>
      </c>
      <c r="G54" s="66" t="s">
        <v>728</v>
      </c>
      <c r="H54" s="64" t="s">
        <v>737</v>
      </c>
      <c r="I54" s="10"/>
      <c r="J54" s="7" t="s">
        <v>28</v>
      </c>
      <c r="K54" s="7"/>
      <c r="L54" s="7"/>
      <c r="M54" s="7"/>
      <c r="N54" s="7"/>
      <c r="O54" s="7"/>
      <c r="P54" s="45">
        <f t="shared" si="0"/>
        <v>5</v>
      </c>
      <c r="Q54" s="45">
        <f t="shared" si="1"/>
        <v>10</v>
      </c>
    </row>
    <row r="55" spans="2:17" s="46" customFormat="1" ht="80.099999999999994" customHeight="1">
      <c r="B55" s="6"/>
      <c r="C55" s="8"/>
      <c r="D55" s="11"/>
      <c r="E55" s="65"/>
      <c r="F55" s="65" t="s">
        <v>738</v>
      </c>
      <c r="G55" s="66" t="s">
        <v>728</v>
      </c>
      <c r="H55" s="64" t="s">
        <v>739</v>
      </c>
      <c r="I55" s="10"/>
      <c r="J55" s="7" t="s">
        <v>28</v>
      </c>
      <c r="K55" s="7"/>
      <c r="L55" s="7"/>
      <c r="M55" s="7"/>
      <c r="N55" s="7"/>
      <c r="O55" s="7"/>
      <c r="P55" s="45">
        <f t="shared" si="0"/>
        <v>5</v>
      </c>
      <c r="Q55" s="45">
        <f t="shared" si="1"/>
        <v>10</v>
      </c>
    </row>
    <row r="56" spans="2:17" s="46" customFormat="1" ht="39.950000000000003" customHeight="1">
      <c r="B56" s="6"/>
      <c r="C56" s="8"/>
      <c r="D56" s="11" t="s">
        <v>740</v>
      </c>
      <c r="E56" s="183" t="s">
        <v>741</v>
      </c>
      <c r="F56" s="183"/>
      <c r="G56" s="183"/>
      <c r="H56" s="67" t="s">
        <v>742</v>
      </c>
      <c r="I56" s="10" t="s">
        <v>743</v>
      </c>
      <c r="J56" s="7" t="s">
        <v>28</v>
      </c>
      <c r="K56" s="7"/>
      <c r="L56" s="7"/>
      <c r="M56" s="7"/>
      <c r="N56" s="7"/>
      <c r="O56" s="7"/>
      <c r="P56" s="45">
        <f t="shared" si="0"/>
        <v>5</v>
      </c>
      <c r="Q56" s="45">
        <f t="shared" si="1"/>
        <v>10</v>
      </c>
    </row>
    <row r="57" spans="2:17" s="46" customFormat="1" ht="60" customHeight="1">
      <c r="B57" s="6"/>
      <c r="C57" s="8"/>
      <c r="D57" s="11"/>
      <c r="E57" s="8"/>
      <c r="F57" s="9" t="s">
        <v>744</v>
      </c>
      <c r="G57" s="13" t="s">
        <v>745</v>
      </c>
      <c r="H57" s="13" t="s">
        <v>746</v>
      </c>
      <c r="I57" s="10"/>
      <c r="J57" s="7" t="s">
        <v>28</v>
      </c>
      <c r="K57" s="7"/>
      <c r="L57" s="7"/>
      <c r="M57" s="7"/>
      <c r="N57" s="7"/>
      <c r="O57" s="7"/>
      <c r="P57" s="45">
        <f t="shared" si="0"/>
        <v>5</v>
      </c>
      <c r="Q57" s="45">
        <f t="shared" si="1"/>
        <v>10</v>
      </c>
    </row>
    <row r="58" spans="2:17" s="46" customFormat="1" ht="60" customHeight="1">
      <c r="B58" s="6"/>
      <c r="C58" s="8"/>
      <c r="D58" s="11"/>
      <c r="E58" s="8"/>
      <c r="F58" s="9" t="s">
        <v>747</v>
      </c>
      <c r="G58" s="13" t="s">
        <v>748</v>
      </c>
      <c r="H58" s="13" t="s">
        <v>749</v>
      </c>
      <c r="I58" s="10"/>
      <c r="J58" s="7" t="s">
        <v>28</v>
      </c>
      <c r="K58" s="7"/>
      <c r="L58" s="7"/>
      <c r="M58" s="7"/>
      <c r="N58" s="7"/>
      <c r="O58" s="7"/>
      <c r="P58" s="45">
        <f t="shared" si="0"/>
        <v>5</v>
      </c>
      <c r="Q58" s="45">
        <f t="shared" si="1"/>
        <v>10</v>
      </c>
    </row>
    <row r="59" spans="2:17" s="46" customFormat="1" ht="39.950000000000003" customHeight="1">
      <c r="B59" s="6"/>
      <c r="C59" s="8"/>
      <c r="D59" s="11" t="s">
        <v>750</v>
      </c>
      <c r="E59" s="149" t="s">
        <v>751</v>
      </c>
      <c r="F59" s="149"/>
      <c r="G59" s="149"/>
      <c r="H59" s="13" t="s">
        <v>752</v>
      </c>
      <c r="I59" s="10" t="s">
        <v>753</v>
      </c>
      <c r="J59" s="7" t="s">
        <v>28</v>
      </c>
      <c r="K59" s="7"/>
      <c r="L59" s="7"/>
      <c r="M59" s="7"/>
      <c r="N59" s="7"/>
      <c r="O59" s="7"/>
      <c r="P59" s="45">
        <f t="shared" si="0"/>
        <v>5</v>
      </c>
      <c r="Q59" s="45">
        <f t="shared" si="1"/>
        <v>10</v>
      </c>
    </row>
    <row r="60" spans="2:17" s="46" customFormat="1" ht="39.950000000000003" customHeight="1">
      <c r="B60" s="6"/>
      <c r="C60" s="8"/>
      <c r="D60" s="11" t="s">
        <v>754</v>
      </c>
      <c r="E60" s="183" t="s">
        <v>755</v>
      </c>
      <c r="F60" s="183"/>
      <c r="G60" s="183"/>
      <c r="H60" s="64" t="s">
        <v>756</v>
      </c>
      <c r="I60" s="10" t="s">
        <v>757</v>
      </c>
      <c r="J60" s="7" t="s">
        <v>28</v>
      </c>
      <c r="K60" s="7"/>
      <c r="L60" s="7"/>
      <c r="M60" s="7"/>
      <c r="N60" s="7"/>
      <c r="O60" s="7"/>
      <c r="P60" s="45">
        <f t="shared" si="0"/>
        <v>5</v>
      </c>
      <c r="Q60" s="45">
        <f t="shared" si="1"/>
        <v>10</v>
      </c>
    </row>
    <row r="61" spans="2:17" s="46" customFormat="1" ht="39.950000000000003" customHeight="1">
      <c r="B61" s="6">
        <v>2</v>
      </c>
      <c r="C61" s="150" t="s">
        <v>758</v>
      </c>
      <c r="D61" s="150"/>
      <c r="E61" s="150"/>
      <c r="F61" s="150"/>
      <c r="G61" s="150"/>
      <c r="H61" s="10" t="s">
        <v>620</v>
      </c>
      <c r="I61" s="10"/>
      <c r="J61" s="7" t="s">
        <v>28</v>
      </c>
      <c r="K61" s="7"/>
      <c r="L61" s="7"/>
      <c r="M61" s="7"/>
      <c r="N61" s="7"/>
      <c r="O61" s="7"/>
      <c r="P61" s="45">
        <f t="shared" si="0"/>
        <v>5</v>
      </c>
      <c r="Q61" s="45">
        <f t="shared" si="1"/>
        <v>10</v>
      </c>
    </row>
    <row r="62" spans="2:17" s="46" customFormat="1" ht="39.950000000000003" customHeight="1">
      <c r="B62" s="6"/>
      <c r="C62" s="8"/>
      <c r="D62" s="11" t="s">
        <v>759</v>
      </c>
      <c r="E62" s="187" t="s">
        <v>760</v>
      </c>
      <c r="F62" s="187"/>
      <c r="G62" s="187"/>
      <c r="H62" s="13" t="s">
        <v>761</v>
      </c>
      <c r="I62" s="10"/>
      <c r="J62" s="7" t="s">
        <v>28</v>
      </c>
      <c r="K62" s="7"/>
      <c r="L62" s="7"/>
      <c r="M62" s="7"/>
      <c r="N62" s="7"/>
      <c r="O62" s="7"/>
      <c r="P62" s="45">
        <f t="shared" si="0"/>
        <v>5</v>
      </c>
      <c r="Q62" s="45">
        <f t="shared" si="1"/>
        <v>10</v>
      </c>
    </row>
    <row r="63" spans="2:17" s="46" customFormat="1" ht="39.950000000000003" customHeight="1">
      <c r="B63" s="6"/>
      <c r="C63" s="8"/>
      <c r="D63" s="11" t="s">
        <v>762</v>
      </c>
      <c r="E63" s="183" t="s">
        <v>763</v>
      </c>
      <c r="F63" s="183"/>
      <c r="G63" s="183"/>
      <c r="H63" s="64" t="s">
        <v>764</v>
      </c>
      <c r="I63" s="10"/>
      <c r="J63" s="7" t="s">
        <v>28</v>
      </c>
      <c r="K63" s="7"/>
      <c r="L63" s="7"/>
      <c r="M63" s="7"/>
      <c r="N63" s="7"/>
      <c r="O63" s="7"/>
      <c r="P63" s="45">
        <f t="shared" si="0"/>
        <v>5</v>
      </c>
      <c r="Q63" s="45">
        <f t="shared" si="1"/>
        <v>10</v>
      </c>
    </row>
    <row r="64" spans="2:17" s="46" customFormat="1" ht="39.950000000000003" customHeight="1">
      <c r="B64" s="6"/>
      <c r="C64" s="8"/>
      <c r="D64" s="11" t="s">
        <v>765</v>
      </c>
      <c r="E64" s="183" t="s">
        <v>766</v>
      </c>
      <c r="F64" s="183"/>
      <c r="G64" s="183"/>
      <c r="H64" s="64" t="s">
        <v>767</v>
      </c>
      <c r="I64" s="10"/>
      <c r="J64" s="7" t="s">
        <v>28</v>
      </c>
      <c r="K64" s="7"/>
      <c r="L64" s="7"/>
      <c r="M64" s="7"/>
      <c r="N64" s="7"/>
      <c r="O64" s="7"/>
      <c r="P64" s="45">
        <f t="shared" si="0"/>
        <v>5</v>
      </c>
      <c r="Q64" s="45">
        <f t="shared" si="1"/>
        <v>10</v>
      </c>
    </row>
    <row r="65" spans="2:17" s="46" customFormat="1" ht="60" customHeight="1">
      <c r="B65" s="6"/>
      <c r="C65" s="8"/>
      <c r="D65" s="11" t="s">
        <v>768</v>
      </c>
      <c r="E65" s="149" t="s">
        <v>769</v>
      </c>
      <c r="F65" s="149"/>
      <c r="G65" s="149"/>
      <c r="H65" s="10" t="s">
        <v>770</v>
      </c>
      <c r="I65" s="10"/>
      <c r="J65" s="7" t="s">
        <v>28</v>
      </c>
      <c r="K65" s="7"/>
      <c r="L65" s="7"/>
      <c r="M65" s="7"/>
      <c r="N65" s="7"/>
      <c r="O65" s="7"/>
      <c r="P65" s="45">
        <f t="shared" si="0"/>
        <v>5</v>
      </c>
      <c r="Q65" s="45">
        <f t="shared" si="1"/>
        <v>10</v>
      </c>
    </row>
    <row r="66" spans="2:17" s="46" customFormat="1" ht="60" customHeight="1">
      <c r="B66" s="6"/>
      <c r="C66" s="8"/>
      <c r="D66" s="11" t="s">
        <v>771</v>
      </c>
      <c r="E66" s="187" t="s">
        <v>772</v>
      </c>
      <c r="F66" s="187"/>
      <c r="G66" s="187"/>
      <c r="H66" s="10" t="s">
        <v>773</v>
      </c>
      <c r="I66" s="10" t="s">
        <v>774</v>
      </c>
      <c r="J66" s="7" t="s">
        <v>28</v>
      </c>
      <c r="K66" s="7"/>
      <c r="L66" s="7"/>
      <c r="M66" s="7"/>
      <c r="N66" s="7"/>
      <c r="O66" s="7"/>
      <c r="P66" s="45">
        <f t="shared" si="0"/>
        <v>5</v>
      </c>
      <c r="Q66" s="45">
        <f t="shared" si="1"/>
        <v>10</v>
      </c>
    </row>
    <row r="67" spans="2:17" s="46" customFormat="1" ht="60" customHeight="1">
      <c r="B67" s="6"/>
      <c r="C67" s="8"/>
      <c r="D67" s="11" t="s">
        <v>775</v>
      </c>
      <c r="E67" s="187" t="s">
        <v>776</v>
      </c>
      <c r="F67" s="187"/>
      <c r="G67" s="187"/>
      <c r="H67" s="10" t="s">
        <v>777</v>
      </c>
      <c r="I67" s="10" t="s">
        <v>778</v>
      </c>
      <c r="J67" s="7" t="s">
        <v>28</v>
      </c>
      <c r="K67" s="7"/>
      <c r="L67" s="7"/>
      <c r="M67" s="7"/>
      <c r="N67" s="7"/>
      <c r="O67" s="7"/>
      <c r="P67" s="45">
        <f t="shared" si="0"/>
        <v>5</v>
      </c>
      <c r="Q67" s="45">
        <f t="shared" si="1"/>
        <v>10</v>
      </c>
    </row>
    <row r="68" spans="2:17" s="46" customFormat="1" ht="60" customHeight="1">
      <c r="B68" s="6"/>
      <c r="C68" s="8"/>
      <c r="D68" s="11"/>
      <c r="E68" s="8"/>
      <c r="F68" s="9" t="s">
        <v>779</v>
      </c>
      <c r="G68" s="13" t="s">
        <v>780</v>
      </c>
      <c r="H68" s="13" t="s">
        <v>781</v>
      </c>
      <c r="I68" s="10"/>
      <c r="J68" s="7" t="s">
        <v>28</v>
      </c>
      <c r="K68" s="7"/>
      <c r="L68" s="7"/>
      <c r="M68" s="7"/>
      <c r="N68" s="7"/>
      <c r="O68" s="7"/>
      <c r="P68" s="45">
        <f t="shared" si="0"/>
        <v>5</v>
      </c>
      <c r="Q68" s="45">
        <f t="shared" si="1"/>
        <v>10</v>
      </c>
    </row>
    <row r="69" spans="2:17" s="46" customFormat="1" ht="86.65">
      <c r="B69" s="6"/>
      <c r="C69" s="8"/>
      <c r="D69" s="11" t="s">
        <v>782</v>
      </c>
      <c r="E69" s="187" t="s">
        <v>783</v>
      </c>
      <c r="F69" s="187"/>
      <c r="G69" s="187"/>
      <c r="H69" s="10" t="s">
        <v>784</v>
      </c>
      <c r="I69" s="10"/>
      <c r="J69" s="7" t="s">
        <v>28</v>
      </c>
      <c r="K69" s="7"/>
      <c r="L69" s="7"/>
      <c r="M69" s="7"/>
      <c r="N69" s="7"/>
      <c r="O69" s="7"/>
      <c r="P69" s="45">
        <f t="shared" si="0"/>
        <v>5</v>
      </c>
      <c r="Q69" s="45">
        <f t="shared" si="1"/>
        <v>10</v>
      </c>
    </row>
    <row r="70" spans="2:17" s="46" customFormat="1" ht="60" customHeight="1">
      <c r="B70" s="6"/>
      <c r="C70" s="8"/>
      <c r="D70" s="11"/>
      <c r="E70" s="8"/>
      <c r="F70" s="9" t="s">
        <v>785</v>
      </c>
      <c r="G70" s="13" t="s">
        <v>786</v>
      </c>
      <c r="H70" s="13" t="s">
        <v>787</v>
      </c>
      <c r="I70" s="10"/>
      <c r="J70" s="7" t="s">
        <v>28</v>
      </c>
      <c r="K70" s="7"/>
      <c r="L70" s="7"/>
      <c r="M70" s="7"/>
      <c r="N70" s="7"/>
      <c r="O70" s="7"/>
      <c r="P70" s="45">
        <f t="shared" si="0"/>
        <v>5</v>
      </c>
      <c r="Q70" s="45">
        <f t="shared" si="1"/>
        <v>10</v>
      </c>
    </row>
    <row r="71" spans="2:17" s="46" customFormat="1" ht="39.950000000000003" customHeight="1">
      <c r="B71" s="6">
        <v>7</v>
      </c>
      <c r="C71" s="149" t="s">
        <v>788</v>
      </c>
      <c r="D71" s="149"/>
      <c r="E71" s="149"/>
      <c r="F71" s="149"/>
      <c r="G71" s="149"/>
      <c r="H71" s="166"/>
      <c r="I71" s="166"/>
      <c r="J71" s="7"/>
      <c r="K71" s="7"/>
      <c r="L71" s="7"/>
      <c r="M71" s="7"/>
      <c r="N71" s="7"/>
      <c r="O71" s="7"/>
      <c r="P71" s="45" t="str">
        <f t="shared" si="0"/>
        <v/>
      </c>
      <c r="Q71" s="45" t="str">
        <f t="shared" si="1"/>
        <v/>
      </c>
    </row>
    <row r="72" spans="2:17" s="46" customFormat="1" ht="60" customHeight="1">
      <c r="B72" s="6"/>
      <c r="C72" s="8"/>
      <c r="D72" s="9" t="s">
        <v>789</v>
      </c>
      <c r="E72" s="183" t="s">
        <v>790</v>
      </c>
      <c r="F72" s="183"/>
      <c r="G72" s="183"/>
      <c r="H72" s="10" t="s">
        <v>791</v>
      </c>
      <c r="I72" s="10" t="s">
        <v>792</v>
      </c>
      <c r="J72" s="7" t="s">
        <v>28</v>
      </c>
      <c r="K72" s="7"/>
      <c r="L72" s="7"/>
      <c r="M72" s="7"/>
      <c r="N72" s="7"/>
      <c r="O72" s="7"/>
      <c r="P72" s="45">
        <f t="shared" si="0"/>
        <v>5</v>
      </c>
      <c r="Q72" s="45">
        <f t="shared" si="1"/>
        <v>10</v>
      </c>
    </row>
    <row r="73" spans="2:17" s="46" customFormat="1" ht="39.950000000000003" customHeight="1">
      <c r="B73" s="6"/>
      <c r="C73" s="8"/>
      <c r="D73" s="9" t="s">
        <v>793</v>
      </c>
      <c r="E73" s="184" t="s">
        <v>794</v>
      </c>
      <c r="F73" s="185"/>
      <c r="G73" s="186"/>
      <c r="H73" s="10" t="s">
        <v>795</v>
      </c>
      <c r="I73" s="10" t="s">
        <v>796</v>
      </c>
      <c r="J73" s="7" t="s">
        <v>28</v>
      </c>
      <c r="K73" s="7"/>
      <c r="L73" s="7"/>
      <c r="M73" s="7"/>
      <c r="N73" s="7"/>
      <c r="O73" s="7"/>
      <c r="P73" s="45">
        <f t="shared" si="0"/>
        <v>5</v>
      </c>
      <c r="Q73" s="45">
        <f t="shared" si="1"/>
        <v>10</v>
      </c>
    </row>
    <row r="74" spans="2:17" s="46" customFormat="1" ht="39.950000000000003" customHeight="1">
      <c r="B74" s="6"/>
      <c r="C74" s="8"/>
      <c r="D74" s="9" t="s">
        <v>797</v>
      </c>
      <c r="E74" s="149" t="s">
        <v>798</v>
      </c>
      <c r="F74" s="149"/>
      <c r="G74" s="149"/>
      <c r="H74" s="10" t="s">
        <v>799</v>
      </c>
      <c r="I74" s="10" t="s">
        <v>800</v>
      </c>
      <c r="J74" s="7" t="s">
        <v>28</v>
      </c>
      <c r="K74" s="7"/>
      <c r="L74" s="7"/>
      <c r="M74" s="7"/>
      <c r="N74" s="7"/>
      <c r="O74" s="7"/>
      <c r="P74" s="45">
        <f t="shared" si="0"/>
        <v>5</v>
      </c>
      <c r="Q74" s="45">
        <f t="shared" si="1"/>
        <v>10</v>
      </c>
    </row>
    <row r="75" spans="2:17" s="46" customFormat="1" ht="39.950000000000003" customHeight="1">
      <c r="B75" s="6"/>
      <c r="C75" s="8"/>
      <c r="D75" s="9" t="s">
        <v>801</v>
      </c>
      <c r="E75" s="183" t="s">
        <v>802</v>
      </c>
      <c r="F75" s="183"/>
      <c r="G75" s="183"/>
      <c r="H75" s="10" t="s">
        <v>803</v>
      </c>
      <c r="I75" s="10" t="s">
        <v>804</v>
      </c>
      <c r="J75" s="7" t="s">
        <v>28</v>
      </c>
      <c r="K75" s="7"/>
      <c r="L75" s="7"/>
      <c r="M75" s="7"/>
      <c r="N75" s="7"/>
      <c r="O75" s="7"/>
      <c r="P75" s="45">
        <f t="shared" si="0"/>
        <v>5</v>
      </c>
      <c r="Q75" s="45">
        <f t="shared" si="1"/>
        <v>10</v>
      </c>
    </row>
    <row r="76" spans="2:17" s="46" customFormat="1" ht="39.950000000000003" customHeight="1">
      <c r="B76" s="6"/>
      <c r="C76" s="8"/>
      <c r="D76" s="9" t="s">
        <v>805</v>
      </c>
      <c r="E76" s="166" t="s">
        <v>806</v>
      </c>
      <c r="F76" s="166"/>
      <c r="G76" s="166"/>
      <c r="H76" s="10" t="s">
        <v>807</v>
      </c>
      <c r="I76" s="10"/>
      <c r="J76" s="7" t="s">
        <v>28</v>
      </c>
      <c r="K76" s="7"/>
      <c r="L76" s="7"/>
      <c r="M76" s="7"/>
      <c r="N76" s="7"/>
      <c r="O76" s="7"/>
      <c r="P76" s="45">
        <f t="shared" ref="P76:P115" si="2">IF(J76="A",10,IF(J76="B",5,IF(J76="C",3,IF(J76="D",1,""))))</f>
        <v>5</v>
      </c>
      <c r="Q76" s="45">
        <f t="shared" ref="Q76:Q115" si="3">IF(J76="A",20,IF(J76="B",10,IF(J76="C",6,IF(J76="D",2,""))))</f>
        <v>10</v>
      </c>
    </row>
    <row r="77" spans="2:17" s="46" customFormat="1" ht="39.950000000000003" customHeight="1">
      <c r="B77" s="6"/>
      <c r="C77" s="8"/>
      <c r="D77" s="9"/>
      <c r="E77" s="10"/>
      <c r="F77" s="68" t="s">
        <v>808</v>
      </c>
      <c r="G77" s="10" t="s">
        <v>809</v>
      </c>
      <c r="H77" s="10" t="s">
        <v>810</v>
      </c>
      <c r="I77" s="10"/>
      <c r="J77" s="7" t="s">
        <v>28</v>
      </c>
      <c r="K77" s="7"/>
      <c r="L77" s="7"/>
      <c r="M77" s="7"/>
      <c r="N77" s="7"/>
      <c r="O77" s="7"/>
      <c r="P77" s="45">
        <f t="shared" si="2"/>
        <v>5</v>
      </c>
      <c r="Q77" s="45">
        <f t="shared" si="3"/>
        <v>10</v>
      </c>
    </row>
    <row r="78" spans="2:17" s="46" customFormat="1" ht="60" customHeight="1">
      <c r="B78" s="6"/>
      <c r="C78" s="8"/>
      <c r="D78" s="9" t="s">
        <v>811</v>
      </c>
      <c r="E78" s="183" t="s">
        <v>812</v>
      </c>
      <c r="F78" s="183"/>
      <c r="G78" s="183"/>
      <c r="H78" s="10" t="s">
        <v>813</v>
      </c>
      <c r="I78" s="10" t="s">
        <v>814</v>
      </c>
      <c r="J78" s="7" t="s">
        <v>28</v>
      </c>
      <c r="K78" s="7"/>
      <c r="L78" s="7"/>
      <c r="M78" s="7"/>
      <c r="N78" s="7"/>
      <c r="O78" s="7"/>
      <c r="P78" s="45">
        <f t="shared" si="2"/>
        <v>5</v>
      </c>
      <c r="Q78" s="45">
        <f t="shared" si="3"/>
        <v>10</v>
      </c>
    </row>
    <row r="79" spans="2:17" s="46" customFormat="1" ht="39.950000000000003" customHeight="1">
      <c r="B79" s="6"/>
      <c r="C79" s="8"/>
      <c r="D79" s="9" t="s">
        <v>815</v>
      </c>
      <c r="E79" s="183" t="s">
        <v>816</v>
      </c>
      <c r="F79" s="183"/>
      <c r="G79" s="183"/>
      <c r="H79" s="10" t="s">
        <v>817</v>
      </c>
      <c r="I79" s="10"/>
      <c r="J79" s="7" t="s">
        <v>28</v>
      </c>
      <c r="K79" s="7"/>
      <c r="L79" s="7"/>
      <c r="M79" s="7"/>
      <c r="N79" s="7"/>
      <c r="O79" s="7"/>
      <c r="P79" s="45">
        <f t="shared" si="2"/>
        <v>5</v>
      </c>
      <c r="Q79" s="45">
        <f t="shared" si="3"/>
        <v>10</v>
      </c>
    </row>
    <row r="80" spans="2:17" s="46" customFormat="1" ht="39.950000000000003" customHeight="1">
      <c r="B80" s="6"/>
      <c r="C80" s="8"/>
      <c r="D80" s="9" t="s">
        <v>818</v>
      </c>
      <c r="E80" s="183" t="s">
        <v>819</v>
      </c>
      <c r="F80" s="183"/>
      <c r="G80" s="183"/>
      <c r="H80" s="10" t="s">
        <v>820</v>
      </c>
      <c r="I80" s="10"/>
      <c r="J80" s="7" t="s">
        <v>28</v>
      </c>
      <c r="K80" s="7"/>
      <c r="L80" s="7"/>
      <c r="M80" s="7"/>
      <c r="N80" s="7"/>
      <c r="O80" s="7"/>
      <c r="P80" s="45">
        <f t="shared" si="2"/>
        <v>5</v>
      </c>
      <c r="Q80" s="45">
        <f t="shared" si="3"/>
        <v>10</v>
      </c>
    </row>
    <row r="81" spans="2:17" s="46" customFormat="1" ht="39.950000000000003" customHeight="1">
      <c r="B81" s="6"/>
      <c r="C81" s="8"/>
      <c r="D81" s="9" t="s">
        <v>821</v>
      </c>
      <c r="E81" s="149" t="s">
        <v>822</v>
      </c>
      <c r="F81" s="149"/>
      <c r="G81" s="149"/>
      <c r="H81" s="10" t="s">
        <v>823</v>
      </c>
      <c r="I81" s="10" t="s">
        <v>824</v>
      </c>
      <c r="J81" s="7" t="s">
        <v>28</v>
      </c>
      <c r="K81" s="7"/>
      <c r="L81" s="7"/>
      <c r="M81" s="7"/>
      <c r="N81" s="7"/>
      <c r="O81" s="7"/>
      <c r="P81" s="45">
        <f t="shared" si="2"/>
        <v>5</v>
      </c>
      <c r="Q81" s="45">
        <f t="shared" si="3"/>
        <v>10</v>
      </c>
    </row>
    <row r="82" spans="2:17" s="46" customFormat="1" ht="39.950000000000003" customHeight="1">
      <c r="B82" s="6"/>
      <c r="C82" s="8"/>
      <c r="D82" s="9" t="s">
        <v>825</v>
      </c>
      <c r="E82" s="183" t="s">
        <v>826</v>
      </c>
      <c r="F82" s="183"/>
      <c r="G82" s="183"/>
      <c r="H82" s="10" t="s">
        <v>823</v>
      </c>
      <c r="I82" s="10" t="s">
        <v>824</v>
      </c>
      <c r="J82" s="7" t="s">
        <v>28</v>
      </c>
      <c r="K82" s="7"/>
      <c r="L82" s="7"/>
      <c r="M82" s="7"/>
      <c r="N82" s="7"/>
      <c r="O82" s="7"/>
      <c r="P82" s="45">
        <f t="shared" si="2"/>
        <v>5</v>
      </c>
      <c r="Q82" s="45">
        <f t="shared" si="3"/>
        <v>10</v>
      </c>
    </row>
    <row r="83" spans="2:17" s="46" customFormat="1" ht="39.950000000000003" customHeight="1">
      <c r="B83" s="6"/>
      <c r="C83" s="8"/>
      <c r="D83" s="9" t="s">
        <v>827</v>
      </c>
      <c r="E83" s="183" t="s">
        <v>828</v>
      </c>
      <c r="F83" s="183"/>
      <c r="G83" s="183"/>
      <c r="H83" s="10" t="s">
        <v>823</v>
      </c>
      <c r="I83" s="10" t="s">
        <v>824</v>
      </c>
      <c r="J83" s="7" t="s">
        <v>28</v>
      </c>
      <c r="K83" s="7"/>
      <c r="L83" s="7"/>
      <c r="M83" s="7"/>
      <c r="N83" s="7"/>
      <c r="O83" s="7"/>
      <c r="P83" s="45">
        <f t="shared" si="2"/>
        <v>5</v>
      </c>
      <c r="Q83" s="45">
        <f t="shared" si="3"/>
        <v>10</v>
      </c>
    </row>
    <row r="84" spans="2:17" s="46" customFormat="1" ht="80.099999999999994" customHeight="1">
      <c r="B84" s="6"/>
      <c r="C84" s="12"/>
      <c r="D84" s="9" t="s">
        <v>829</v>
      </c>
      <c r="E84" s="183" t="s">
        <v>830</v>
      </c>
      <c r="F84" s="183"/>
      <c r="G84" s="183"/>
      <c r="H84" s="10" t="s">
        <v>823</v>
      </c>
      <c r="I84" s="10" t="s">
        <v>831</v>
      </c>
      <c r="J84" s="7" t="s">
        <v>28</v>
      </c>
      <c r="K84" s="7"/>
      <c r="L84" s="7"/>
      <c r="M84" s="7"/>
      <c r="N84" s="7"/>
      <c r="O84" s="7"/>
      <c r="P84" s="45">
        <f t="shared" si="2"/>
        <v>5</v>
      </c>
      <c r="Q84" s="45">
        <f t="shared" si="3"/>
        <v>10</v>
      </c>
    </row>
    <row r="85" spans="2:17" s="46" customFormat="1" ht="39.950000000000003" customHeight="1">
      <c r="B85" s="6"/>
      <c r="C85" s="8"/>
      <c r="D85" s="11"/>
      <c r="E85" s="8"/>
      <c r="F85" s="9" t="s">
        <v>832</v>
      </c>
      <c r="G85" s="13" t="s">
        <v>833</v>
      </c>
      <c r="H85" s="13" t="s">
        <v>834</v>
      </c>
      <c r="I85" s="10"/>
      <c r="J85" s="7" t="s">
        <v>28</v>
      </c>
      <c r="K85" s="7"/>
      <c r="L85" s="7"/>
      <c r="M85" s="7"/>
      <c r="N85" s="7"/>
      <c r="O85" s="7"/>
      <c r="P85" s="45">
        <f t="shared" si="2"/>
        <v>5</v>
      </c>
      <c r="Q85" s="45">
        <f t="shared" si="3"/>
        <v>10</v>
      </c>
    </row>
    <row r="86" spans="2:17" s="46" customFormat="1" ht="39.950000000000003" customHeight="1">
      <c r="B86" s="6"/>
      <c r="C86" s="8"/>
      <c r="D86" s="11"/>
      <c r="E86" s="8"/>
      <c r="F86" s="9" t="s">
        <v>835</v>
      </c>
      <c r="G86" s="13" t="s">
        <v>836</v>
      </c>
      <c r="H86" s="13" t="s">
        <v>837</v>
      </c>
      <c r="I86" s="10"/>
      <c r="J86" s="7" t="s">
        <v>28</v>
      </c>
      <c r="K86" s="7"/>
      <c r="L86" s="7"/>
      <c r="M86" s="7"/>
      <c r="N86" s="7"/>
      <c r="O86" s="7"/>
      <c r="P86" s="45">
        <f t="shared" si="2"/>
        <v>5</v>
      </c>
      <c r="Q86" s="45">
        <f t="shared" si="3"/>
        <v>10</v>
      </c>
    </row>
    <row r="87" spans="2:17" s="46" customFormat="1" ht="39.950000000000003" customHeight="1">
      <c r="B87" s="6"/>
      <c r="C87" s="8"/>
      <c r="D87" s="9" t="s">
        <v>838</v>
      </c>
      <c r="E87" s="183" t="s">
        <v>839</v>
      </c>
      <c r="F87" s="183"/>
      <c r="G87" s="183"/>
      <c r="H87" s="10" t="s">
        <v>823</v>
      </c>
      <c r="I87" s="10" t="s">
        <v>840</v>
      </c>
      <c r="J87" s="7" t="s">
        <v>28</v>
      </c>
      <c r="K87" s="7"/>
      <c r="L87" s="7"/>
      <c r="M87" s="7"/>
      <c r="N87" s="7"/>
      <c r="O87" s="7"/>
      <c r="P87" s="45">
        <f t="shared" si="2"/>
        <v>5</v>
      </c>
      <c r="Q87" s="45">
        <f t="shared" si="3"/>
        <v>10</v>
      </c>
    </row>
    <row r="88" spans="2:17" s="46" customFormat="1" ht="39.950000000000003" customHeight="1">
      <c r="B88" s="6"/>
      <c r="C88" s="12"/>
      <c r="D88" s="9" t="s">
        <v>841</v>
      </c>
      <c r="E88" s="183" t="s">
        <v>842</v>
      </c>
      <c r="F88" s="183"/>
      <c r="G88" s="183"/>
      <c r="H88" s="10" t="s">
        <v>843</v>
      </c>
      <c r="I88" s="10" t="s">
        <v>844</v>
      </c>
      <c r="J88" s="7" t="s">
        <v>28</v>
      </c>
      <c r="K88" s="7"/>
      <c r="L88" s="7"/>
      <c r="M88" s="7"/>
      <c r="N88" s="7"/>
      <c r="O88" s="7"/>
      <c r="P88" s="45">
        <f t="shared" si="2"/>
        <v>5</v>
      </c>
      <c r="Q88" s="45">
        <f t="shared" si="3"/>
        <v>10</v>
      </c>
    </row>
    <row r="89" spans="2:17" s="46" customFormat="1" ht="39.950000000000003" customHeight="1">
      <c r="B89" s="6"/>
      <c r="C89" s="12"/>
      <c r="D89" s="9" t="s">
        <v>845</v>
      </c>
      <c r="E89" s="183" t="s">
        <v>846</v>
      </c>
      <c r="F89" s="183"/>
      <c r="G89" s="183"/>
      <c r="H89" s="10" t="s">
        <v>843</v>
      </c>
      <c r="I89" s="10" t="s">
        <v>847</v>
      </c>
      <c r="J89" s="7" t="s">
        <v>28</v>
      </c>
      <c r="K89" s="7"/>
      <c r="L89" s="7"/>
      <c r="M89" s="7"/>
      <c r="N89" s="7"/>
      <c r="O89" s="7"/>
      <c r="P89" s="45">
        <f t="shared" si="2"/>
        <v>5</v>
      </c>
      <c r="Q89" s="45">
        <f t="shared" si="3"/>
        <v>10</v>
      </c>
    </row>
    <row r="90" spans="2:17" s="46" customFormat="1" ht="39.950000000000003" customHeight="1">
      <c r="B90" s="6"/>
      <c r="C90" s="8"/>
      <c r="D90" s="9" t="s">
        <v>848</v>
      </c>
      <c r="E90" s="183" t="s">
        <v>849</v>
      </c>
      <c r="F90" s="183"/>
      <c r="G90" s="183"/>
      <c r="H90" s="64" t="s">
        <v>850</v>
      </c>
      <c r="I90" s="10"/>
      <c r="J90" s="7" t="s">
        <v>28</v>
      </c>
      <c r="K90" s="7"/>
      <c r="L90" s="7"/>
      <c r="M90" s="7"/>
      <c r="N90" s="7"/>
      <c r="O90" s="7"/>
      <c r="P90" s="45">
        <f t="shared" si="2"/>
        <v>5</v>
      </c>
      <c r="Q90" s="45">
        <f t="shared" si="3"/>
        <v>10</v>
      </c>
    </row>
    <row r="91" spans="2:17" s="46" customFormat="1" ht="39.950000000000003" customHeight="1">
      <c r="B91" s="6"/>
      <c r="C91" s="8"/>
      <c r="D91" s="9" t="s">
        <v>851</v>
      </c>
      <c r="E91" s="183" t="s">
        <v>852</v>
      </c>
      <c r="F91" s="183"/>
      <c r="G91" s="183"/>
      <c r="H91" s="64" t="s">
        <v>843</v>
      </c>
      <c r="I91" s="10" t="s">
        <v>847</v>
      </c>
      <c r="J91" s="7" t="s">
        <v>28</v>
      </c>
      <c r="K91" s="7"/>
      <c r="L91" s="7"/>
      <c r="M91" s="7"/>
      <c r="N91" s="7"/>
      <c r="O91" s="7"/>
      <c r="P91" s="45">
        <f t="shared" si="2"/>
        <v>5</v>
      </c>
      <c r="Q91" s="45">
        <f t="shared" si="3"/>
        <v>10</v>
      </c>
    </row>
    <row r="92" spans="2:17" s="46" customFormat="1" ht="39.950000000000003" customHeight="1">
      <c r="B92" s="6"/>
      <c r="C92" s="8"/>
      <c r="D92" s="9" t="s">
        <v>853</v>
      </c>
      <c r="E92" s="183" t="s">
        <v>854</v>
      </c>
      <c r="F92" s="183"/>
      <c r="G92" s="183"/>
      <c r="H92" s="10" t="s">
        <v>823</v>
      </c>
      <c r="I92" s="10" t="s">
        <v>855</v>
      </c>
      <c r="J92" s="7" t="s">
        <v>28</v>
      </c>
      <c r="K92" s="7"/>
      <c r="L92" s="7"/>
      <c r="M92" s="7"/>
      <c r="N92" s="7"/>
      <c r="O92" s="7"/>
      <c r="P92" s="45">
        <f t="shared" si="2"/>
        <v>5</v>
      </c>
      <c r="Q92" s="45">
        <f t="shared" si="3"/>
        <v>10</v>
      </c>
    </row>
    <row r="93" spans="2:17" s="46" customFormat="1" ht="39.950000000000003" customHeight="1">
      <c r="B93" s="6"/>
      <c r="C93" s="8"/>
      <c r="D93" s="9" t="s">
        <v>856</v>
      </c>
      <c r="E93" s="183" t="s">
        <v>857</v>
      </c>
      <c r="F93" s="183"/>
      <c r="G93" s="183"/>
      <c r="H93" s="10" t="s">
        <v>843</v>
      </c>
      <c r="I93" s="10"/>
      <c r="J93" s="7" t="s">
        <v>28</v>
      </c>
      <c r="K93" s="7"/>
      <c r="L93" s="7"/>
      <c r="M93" s="7"/>
      <c r="N93" s="7"/>
      <c r="O93" s="7"/>
      <c r="P93" s="45">
        <f t="shared" si="2"/>
        <v>5</v>
      </c>
      <c r="Q93" s="45">
        <f t="shared" si="3"/>
        <v>10</v>
      </c>
    </row>
    <row r="94" spans="2:17" s="46" customFormat="1" ht="39.950000000000003" customHeight="1">
      <c r="B94" s="6"/>
      <c r="C94" s="8"/>
      <c r="D94" s="9" t="s">
        <v>858</v>
      </c>
      <c r="E94" s="183" t="s">
        <v>859</v>
      </c>
      <c r="F94" s="183"/>
      <c r="G94" s="183"/>
      <c r="H94" s="10" t="s">
        <v>843</v>
      </c>
      <c r="I94" s="10" t="s">
        <v>860</v>
      </c>
      <c r="J94" s="7" t="s">
        <v>28</v>
      </c>
      <c r="K94" s="7"/>
      <c r="L94" s="7"/>
      <c r="M94" s="7"/>
      <c r="N94" s="7"/>
      <c r="O94" s="7"/>
      <c r="P94" s="45">
        <f t="shared" si="2"/>
        <v>5</v>
      </c>
      <c r="Q94" s="45">
        <f t="shared" si="3"/>
        <v>10</v>
      </c>
    </row>
    <row r="95" spans="2:17" s="46" customFormat="1" ht="39.950000000000003" customHeight="1">
      <c r="B95" s="6"/>
      <c r="C95" s="8"/>
      <c r="D95" s="9" t="s">
        <v>861</v>
      </c>
      <c r="E95" s="183" t="s">
        <v>862</v>
      </c>
      <c r="F95" s="183"/>
      <c r="G95" s="183"/>
      <c r="H95" s="64" t="s">
        <v>863</v>
      </c>
      <c r="I95" s="10" t="s">
        <v>847</v>
      </c>
      <c r="J95" s="7" t="s">
        <v>28</v>
      </c>
      <c r="K95" s="7"/>
      <c r="L95" s="7"/>
      <c r="M95" s="7"/>
      <c r="N95" s="7"/>
      <c r="O95" s="7"/>
      <c r="P95" s="45">
        <f t="shared" si="2"/>
        <v>5</v>
      </c>
      <c r="Q95" s="45">
        <f t="shared" si="3"/>
        <v>10</v>
      </c>
    </row>
    <row r="96" spans="2:17" s="46" customFormat="1" ht="39.950000000000003" customHeight="1">
      <c r="B96" s="6"/>
      <c r="C96" s="8"/>
      <c r="D96" s="9" t="s">
        <v>864</v>
      </c>
      <c r="E96" s="183" t="s">
        <v>865</v>
      </c>
      <c r="F96" s="183"/>
      <c r="G96" s="183"/>
      <c r="H96" s="10" t="s">
        <v>863</v>
      </c>
      <c r="I96" s="10" t="s">
        <v>847</v>
      </c>
      <c r="J96" s="7" t="s">
        <v>28</v>
      </c>
      <c r="K96" s="7"/>
      <c r="L96" s="7"/>
      <c r="M96" s="7"/>
      <c r="N96" s="7"/>
      <c r="O96" s="7"/>
      <c r="P96" s="45">
        <f t="shared" si="2"/>
        <v>5</v>
      </c>
      <c r="Q96" s="45">
        <f t="shared" si="3"/>
        <v>10</v>
      </c>
    </row>
    <row r="97" spans="2:17" s="46" customFormat="1" ht="39.950000000000003" customHeight="1">
      <c r="B97" s="6"/>
      <c r="C97" s="8"/>
      <c r="D97" s="9" t="s">
        <v>866</v>
      </c>
      <c r="E97" s="183" t="s">
        <v>867</v>
      </c>
      <c r="F97" s="183"/>
      <c r="G97" s="183"/>
      <c r="H97" s="10" t="s">
        <v>843</v>
      </c>
      <c r="I97" s="10" t="s">
        <v>847</v>
      </c>
      <c r="J97" s="7" t="s">
        <v>28</v>
      </c>
      <c r="K97" s="7"/>
      <c r="L97" s="7"/>
      <c r="M97" s="7"/>
      <c r="N97" s="7"/>
      <c r="O97" s="7"/>
      <c r="P97" s="45">
        <f t="shared" si="2"/>
        <v>5</v>
      </c>
      <c r="Q97" s="45">
        <f t="shared" si="3"/>
        <v>10</v>
      </c>
    </row>
    <row r="98" spans="2:17" s="46" customFormat="1" ht="39.950000000000003" customHeight="1">
      <c r="B98" s="6"/>
      <c r="C98" s="8"/>
      <c r="D98" s="9" t="s">
        <v>868</v>
      </c>
      <c r="E98" s="183" t="s">
        <v>869</v>
      </c>
      <c r="F98" s="183"/>
      <c r="G98" s="183"/>
      <c r="H98" s="64" t="s">
        <v>843</v>
      </c>
      <c r="I98" s="10" t="s">
        <v>847</v>
      </c>
      <c r="J98" s="7" t="s">
        <v>28</v>
      </c>
      <c r="K98" s="7"/>
      <c r="L98" s="7"/>
      <c r="M98" s="7"/>
      <c r="N98" s="7"/>
      <c r="O98" s="7"/>
      <c r="P98" s="45">
        <f t="shared" si="2"/>
        <v>5</v>
      </c>
      <c r="Q98" s="45">
        <f t="shared" si="3"/>
        <v>10</v>
      </c>
    </row>
    <row r="99" spans="2:17" s="46" customFormat="1" ht="39.950000000000003" customHeight="1">
      <c r="B99" s="6">
        <v>8</v>
      </c>
      <c r="C99" s="149" t="s">
        <v>870</v>
      </c>
      <c r="D99" s="149"/>
      <c r="E99" s="149"/>
      <c r="F99" s="149"/>
      <c r="G99" s="149"/>
      <c r="H99" s="166"/>
      <c r="I99" s="166"/>
      <c r="J99" s="7"/>
      <c r="K99" s="7"/>
      <c r="L99" s="7"/>
      <c r="M99" s="7"/>
      <c r="N99" s="7"/>
      <c r="O99" s="7"/>
      <c r="P99" s="45" t="str">
        <f t="shared" si="2"/>
        <v/>
      </c>
      <c r="Q99" s="45" t="str">
        <f t="shared" si="3"/>
        <v/>
      </c>
    </row>
    <row r="100" spans="2:17" s="46" customFormat="1" ht="60" customHeight="1">
      <c r="B100" s="6"/>
      <c r="C100" s="8"/>
      <c r="D100" s="11" t="s">
        <v>871</v>
      </c>
      <c r="E100" s="183" t="s">
        <v>872</v>
      </c>
      <c r="F100" s="183"/>
      <c r="G100" s="183"/>
      <c r="H100" s="64" t="s">
        <v>873</v>
      </c>
      <c r="I100" s="10" t="s">
        <v>874</v>
      </c>
      <c r="J100" s="7" t="s">
        <v>28</v>
      </c>
      <c r="K100" s="7"/>
      <c r="L100" s="7"/>
      <c r="M100" s="7"/>
      <c r="N100" s="7"/>
      <c r="O100" s="7"/>
      <c r="P100" s="45">
        <f t="shared" si="2"/>
        <v>5</v>
      </c>
      <c r="Q100" s="45">
        <f t="shared" si="3"/>
        <v>10</v>
      </c>
    </row>
    <row r="101" spans="2:17" s="46" customFormat="1" ht="60" customHeight="1">
      <c r="B101" s="6"/>
      <c r="C101" s="8"/>
      <c r="D101" s="11" t="s">
        <v>342</v>
      </c>
      <c r="E101" s="183" t="s">
        <v>875</v>
      </c>
      <c r="F101" s="183"/>
      <c r="G101" s="183"/>
      <c r="H101" s="64" t="s">
        <v>876</v>
      </c>
      <c r="I101" s="10"/>
      <c r="J101" s="7" t="s">
        <v>28</v>
      </c>
      <c r="K101" s="7"/>
      <c r="L101" s="7"/>
      <c r="M101" s="7"/>
      <c r="N101" s="7"/>
      <c r="O101" s="7"/>
      <c r="P101" s="45">
        <f t="shared" si="2"/>
        <v>5</v>
      </c>
      <c r="Q101" s="45">
        <f t="shared" si="3"/>
        <v>10</v>
      </c>
    </row>
    <row r="102" spans="2:17" s="46" customFormat="1" ht="39.950000000000003" customHeight="1">
      <c r="B102" s="7">
        <v>9</v>
      </c>
      <c r="C102" s="166" t="s">
        <v>877</v>
      </c>
      <c r="D102" s="166"/>
      <c r="E102" s="166"/>
      <c r="F102" s="166"/>
      <c r="G102" s="166"/>
      <c r="H102" s="20"/>
      <c r="I102" s="10"/>
      <c r="J102" s="7"/>
      <c r="K102" s="7"/>
      <c r="L102" s="7"/>
      <c r="M102" s="7"/>
      <c r="N102" s="7"/>
      <c r="O102" s="7"/>
      <c r="P102" s="45" t="str">
        <f t="shared" si="2"/>
        <v/>
      </c>
      <c r="Q102" s="45" t="str">
        <f t="shared" si="3"/>
        <v/>
      </c>
    </row>
    <row r="103" spans="2:17" s="46" customFormat="1" ht="39.950000000000003" customHeight="1">
      <c r="B103" s="7"/>
      <c r="C103" s="13"/>
      <c r="D103" s="69" t="s">
        <v>335</v>
      </c>
      <c r="E103" s="182" t="s">
        <v>878</v>
      </c>
      <c r="F103" s="182"/>
      <c r="G103" s="182"/>
      <c r="H103" s="71" t="s">
        <v>879</v>
      </c>
      <c r="I103" s="10" t="s">
        <v>880</v>
      </c>
      <c r="J103" s="7" t="s">
        <v>28</v>
      </c>
      <c r="K103" s="7"/>
      <c r="L103" s="7"/>
      <c r="M103" s="7"/>
      <c r="N103" s="7"/>
      <c r="O103" s="7"/>
      <c r="P103" s="45">
        <f t="shared" si="2"/>
        <v>5</v>
      </c>
      <c r="Q103" s="45">
        <f t="shared" si="3"/>
        <v>10</v>
      </c>
    </row>
    <row r="104" spans="2:17" s="46" customFormat="1" ht="39.950000000000003" customHeight="1">
      <c r="B104" s="7"/>
      <c r="C104" s="13"/>
      <c r="D104" s="69" t="s">
        <v>881</v>
      </c>
      <c r="E104" s="182" t="s">
        <v>882</v>
      </c>
      <c r="F104" s="182"/>
      <c r="G104" s="182"/>
      <c r="H104" s="20" t="s">
        <v>883</v>
      </c>
      <c r="I104" s="10"/>
      <c r="J104" s="7" t="s">
        <v>28</v>
      </c>
      <c r="K104" s="7"/>
      <c r="L104" s="7"/>
      <c r="M104" s="7"/>
      <c r="N104" s="7"/>
      <c r="O104" s="7"/>
      <c r="P104" s="45">
        <f t="shared" si="2"/>
        <v>5</v>
      </c>
      <c r="Q104" s="45">
        <f t="shared" si="3"/>
        <v>10</v>
      </c>
    </row>
    <row r="105" spans="2:17" s="46" customFormat="1" ht="39.950000000000003" customHeight="1">
      <c r="B105" s="7"/>
      <c r="C105" s="13"/>
      <c r="D105" s="69" t="s">
        <v>884</v>
      </c>
      <c r="E105" s="182" t="s">
        <v>885</v>
      </c>
      <c r="F105" s="182"/>
      <c r="G105" s="182"/>
      <c r="H105" s="20" t="s">
        <v>886</v>
      </c>
      <c r="I105" s="10"/>
      <c r="J105" s="7" t="s">
        <v>28</v>
      </c>
      <c r="K105" s="7"/>
      <c r="L105" s="7"/>
      <c r="M105" s="7"/>
      <c r="N105" s="7"/>
      <c r="O105" s="7"/>
      <c r="P105" s="45">
        <f t="shared" si="2"/>
        <v>5</v>
      </c>
      <c r="Q105" s="45">
        <f t="shared" si="3"/>
        <v>10</v>
      </c>
    </row>
    <row r="106" spans="2:17" s="46" customFormat="1" ht="39.950000000000003" customHeight="1">
      <c r="B106" s="7"/>
      <c r="C106" s="13"/>
      <c r="D106" s="69" t="s">
        <v>887</v>
      </c>
      <c r="E106" s="182" t="s">
        <v>888</v>
      </c>
      <c r="F106" s="182"/>
      <c r="G106" s="182"/>
      <c r="H106" s="20" t="s">
        <v>889</v>
      </c>
      <c r="I106" s="10"/>
      <c r="J106" s="7" t="s">
        <v>28</v>
      </c>
      <c r="K106" s="7"/>
      <c r="L106" s="7"/>
      <c r="M106" s="7"/>
      <c r="N106" s="7"/>
      <c r="O106" s="7"/>
      <c r="P106" s="45">
        <f t="shared" si="2"/>
        <v>5</v>
      </c>
      <c r="Q106" s="45">
        <f t="shared" si="3"/>
        <v>10</v>
      </c>
    </row>
    <row r="107" spans="2:17" s="46" customFormat="1" ht="39.950000000000003" customHeight="1">
      <c r="B107" s="7">
        <v>10</v>
      </c>
      <c r="C107" s="166" t="s">
        <v>890</v>
      </c>
      <c r="D107" s="166"/>
      <c r="E107" s="166"/>
      <c r="F107" s="166"/>
      <c r="G107" s="166"/>
      <c r="H107" s="20"/>
      <c r="I107" s="10"/>
      <c r="J107" s="7"/>
      <c r="K107" s="7"/>
      <c r="L107" s="7"/>
      <c r="M107" s="7"/>
      <c r="N107" s="7"/>
      <c r="O107" s="7"/>
      <c r="P107" s="45" t="str">
        <f t="shared" si="2"/>
        <v/>
      </c>
      <c r="Q107" s="45" t="str">
        <f t="shared" si="3"/>
        <v/>
      </c>
    </row>
    <row r="108" spans="2:17" s="46" customFormat="1" ht="39.950000000000003" customHeight="1">
      <c r="B108" s="7"/>
      <c r="C108" s="13"/>
      <c r="D108" s="69" t="s">
        <v>891</v>
      </c>
      <c r="E108" s="182" t="s">
        <v>892</v>
      </c>
      <c r="F108" s="182"/>
      <c r="G108" s="182"/>
      <c r="H108" s="71" t="s">
        <v>893</v>
      </c>
      <c r="I108" s="10" t="s">
        <v>880</v>
      </c>
      <c r="J108" s="7" t="s">
        <v>28</v>
      </c>
      <c r="K108" s="7"/>
      <c r="L108" s="7"/>
      <c r="M108" s="7"/>
      <c r="N108" s="7"/>
      <c r="O108" s="7"/>
      <c r="P108" s="45">
        <f t="shared" si="2"/>
        <v>5</v>
      </c>
      <c r="Q108" s="45">
        <f t="shared" si="3"/>
        <v>10</v>
      </c>
    </row>
    <row r="109" spans="2:17" s="46" customFormat="1" ht="39.950000000000003" customHeight="1">
      <c r="B109" s="7"/>
      <c r="C109" s="13"/>
      <c r="D109" s="69"/>
      <c r="E109" s="20"/>
      <c r="F109" s="72" t="s">
        <v>894</v>
      </c>
      <c r="G109" s="20" t="s">
        <v>895</v>
      </c>
      <c r="H109" s="20" t="s">
        <v>896</v>
      </c>
      <c r="I109" s="10"/>
      <c r="J109" s="7" t="s">
        <v>28</v>
      </c>
      <c r="K109" s="7"/>
      <c r="L109" s="7"/>
      <c r="M109" s="7"/>
      <c r="N109" s="7"/>
      <c r="O109" s="7"/>
      <c r="P109" s="45">
        <f t="shared" si="2"/>
        <v>5</v>
      </c>
      <c r="Q109" s="45">
        <f t="shared" si="3"/>
        <v>10</v>
      </c>
    </row>
    <row r="110" spans="2:17" s="46" customFormat="1" ht="39.950000000000003" customHeight="1">
      <c r="B110" s="7"/>
      <c r="C110" s="13"/>
      <c r="D110" s="69"/>
      <c r="E110" s="20"/>
      <c r="F110" s="72" t="s">
        <v>897</v>
      </c>
      <c r="G110" s="20" t="s">
        <v>898</v>
      </c>
      <c r="H110" s="20" t="s">
        <v>899</v>
      </c>
      <c r="I110" s="10"/>
      <c r="J110" s="7" t="s">
        <v>28</v>
      </c>
      <c r="K110" s="7"/>
      <c r="L110" s="7"/>
      <c r="M110" s="7"/>
      <c r="N110" s="7"/>
      <c r="O110" s="7"/>
      <c r="P110" s="45">
        <f t="shared" si="2"/>
        <v>5</v>
      </c>
      <c r="Q110" s="45">
        <f t="shared" si="3"/>
        <v>10</v>
      </c>
    </row>
    <row r="111" spans="2:17" s="46" customFormat="1" ht="39.950000000000003" customHeight="1">
      <c r="B111" s="7"/>
      <c r="C111" s="13"/>
      <c r="D111" s="69" t="s">
        <v>900</v>
      </c>
      <c r="E111" s="182" t="s">
        <v>901</v>
      </c>
      <c r="F111" s="182"/>
      <c r="G111" s="182"/>
      <c r="H111" s="71" t="s">
        <v>902</v>
      </c>
      <c r="I111" s="10" t="s">
        <v>880</v>
      </c>
      <c r="J111" s="7" t="s">
        <v>28</v>
      </c>
      <c r="K111" s="7"/>
      <c r="L111" s="7"/>
      <c r="M111" s="7"/>
      <c r="N111" s="7"/>
      <c r="O111" s="7"/>
      <c r="P111" s="45">
        <f t="shared" si="2"/>
        <v>5</v>
      </c>
      <c r="Q111" s="45">
        <f t="shared" si="3"/>
        <v>10</v>
      </c>
    </row>
    <row r="112" spans="2:17" s="46" customFormat="1" ht="39.950000000000003" customHeight="1">
      <c r="B112" s="7"/>
      <c r="C112" s="13"/>
      <c r="D112" s="69" t="s">
        <v>903</v>
      </c>
      <c r="E112" s="182" t="s">
        <v>904</v>
      </c>
      <c r="F112" s="182"/>
      <c r="G112" s="182"/>
      <c r="H112" s="71" t="s">
        <v>905</v>
      </c>
      <c r="I112" s="10"/>
      <c r="J112" s="7" t="s">
        <v>28</v>
      </c>
      <c r="K112" s="7"/>
      <c r="L112" s="7"/>
      <c r="M112" s="7"/>
      <c r="N112" s="7"/>
      <c r="O112" s="7"/>
      <c r="P112" s="45">
        <f t="shared" si="2"/>
        <v>5</v>
      </c>
      <c r="Q112" s="45">
        <f t="shared" si="3"/>
        <v>10</v>
      </c>
    </row>
    <row r="113" spans="2:17" s="46" customFormat="1" ht="39.950000000000003" customHeight="1">
      <c r="B113" s="7">
        <v>11</v>
      </c>
      <c r="C113" s="166" t="s">
        <v>906</v>
      </c>
      <c r="D113" s="166"/>
      <c r="E113" s="166"/>
      <c r="F113" s="166"/>
      <c r="G113" s="166"/>
      <c r="H113" s="20"/>
      <c r="I113" s="10"/>
      <c r="J113" s="7"/>
      <c r="K113" s="7"/>
      <c r="L113" s="7"/>
      <c r="M113" s="7"/>
      <c r="N113" s="7"/>
      <c r="O113" s="7"/>
      <c r="P113" s="45" t="str">
        <f t="shared" si="2"/>
        <v/>
      </c>
      <c r="Q113" s="45" t="str">
        <f t="shared" si="3"/>
        <v/>
      </c>
    </row>
    <row r="114" spans="2:17" s="46" customFormat="1" ht="39.950000000000003" customHeight="1">
      <c r="B114" s="7"/>
      <c r="C114" s="13"/>
      <c r="D114" s="15" t="s">
        <v>907</v>
      </c>
      <c r="E114" s="182" t="s">
        <v>908</v>
      </c>
      <c r="F114" s="182"/>
      <c r="G114" s="182"/>
      <c r="H114" s="20" t="s">
        <v>909</v>
      </c>
      <c r="I114" s="10"/>
      <c r="J114" s="7" t="s">
        <v>28</v>
      </c>
      <c r="K114" s="7"/>
      <c r="L114" s="7"/>
      <c r="M114" s="7"/>
      <c r="N114" s="7"/>
      <c r="O114" s="7"/>
      <c r="P114" s="45">
        <f t="shared" si="2"/>
        <v>5</v>
      </c>
      <c r="Q114" s="45">
        <f t="shared" si="3"/>
        <v>10</v>
      </c>
    </row>
    <row r="115" spans="2:17" s="46" customFormat="1" ht="39.950000000000003" customHeight="1">
      <c r="B115" s="7"/>
      <c r="C115" s="13"/>
      <c r="D115" s="15" t="s">
        <v>910</v>
      </c>
      <c r="E115" s="182" t="s">
        <v>911</v>
      </c>
      <c r="F115" s="182"/>
      <c r="G115" s="182"/>
      <c r="H115" s="20" t="s">
        <v>909</v>
      </c>
      <c r="I115" s="10"/>
      <c r="J115" s="7" t="s">
        <v>28</v>
      </c>
      <c r="K115" s="7"/>
      <c r="L115" s="7"/>
      <c r="M115" s="7"/>
      <c r="N115" s="7"/>
      <c r="O115" s="7"/>
      <c r="P115" s="45">
        <f t="shared" si="2"/>
        <v>5</v>
      </c>
      <c r="Q115" s="45">
        <f t="shared" si="3"/>
        <v>10</v>
      </c>
    </row>
    <row r="116" spans="2:17" s="46" customFormat="1" ht="10.15" customHeight="1">
      <c r="B116" s="86"/>
      <c r="C116" s="86"/>
      <c r="D116" s="87"/>
      <c r="E116" s="86"/>
      <c r="F116" s="87"/>
      <c r="G116" s="88"/>
      <c r="H116" s="88"/>
      <c r="I116" s="88"/>
      <c r="J116" s="89"/>
      <c r="K116" s="89"/>
      <c r="L116" s="89"/>
      <c r="M116" s="89"/>
      <c r="N116" s="89"/>
      <c r="O116" s="89"/>
      <c r="P116" s="89"/>
    </row>
    <row r="117" spans="2:17">
      <c r="P117" s="33">
        <f>SUM(P11:P116)</f>
        <v>474</v>
      </c>
      <c r="Q117" s="33">
        <f>SUM(Q11:Q116)</f>
        <v>948</v>
      </c>
    </row>
    <row r="118" spans="2:17" ht="39.950000000000003" customHeight="1"/>
    <row r="119" spans="2:17" ht="39.950000000000003" customHeight="1"/>
    <row r="120" spans="2:17" ht="39.950000000000003" customHeight="1"/>
    <row r="121" spans="2:17" ht="39.950000000000003" customHeight="1"/>
    <row r="122" spans="2:17" ht="39.950000000000003" customHeight="1"/>
    <row r="123" spans="2:17" ht="39.950000000000003" customHeight="1"/>
    <row r="124" spans="2:17" ht="39.950000000000003" customHeight="1"/>
    <row r="125" spans="2:17" ht="39.950000000000003" customHeight="1"/>
    <row r="126" spans="2:17" ht="39.950000000000003" customHeight="1"/>
    <row r="127" spans="2:17" ht="39.950000000000003" customHeight="1"/>
    <row r="128" spans="2:17" ht="39.950000000000003" customHeight="1"/>
    <row r="129" ht="39.950000000000003" customHeight="1"/>
    <row r="130" ht="39.950000000000003" customHeight="1"/>
    <row r="131" ht="39.950000000000003" customHeight="1"/>
    <row r="132" ht="39.950000000000003" customHeight="1"/>
    <row r="133" ht="39.950000000000003" customHeight="1"/>
    <row r="134" ht="39.950000000000003" customHeight="1"/>
    <row r="135" ht="39.950000000000003" customHeight="1"/>
    <row r="136" ht="39.950000000000003" customHeight="1"/>
    <row r="137" ht="39.950000000000003" customHeight="1"/>
    <row r="138" ht="39.950000000000003" customHeight="1"/>
    <row r="139" ht="39.950000000000003" customHeight="1"/>
    <row r="140" ht="39.950000000000003" customHeight="1"/>
    <row r="141" ht="39.950000000000003" customHeight="1"/>
    <row r="142" ht="39.950000000000003" customHeight="1"/>
    <row r="143" ht="39.950000000000003" customHeight="1"/>
    <row r="144" ht="39.950000000000003" customHeight="1"/>
    <row r="145" ht="39.950000000000003" customHeight="1"/>
    <row r="146" ht="39.950000000000003" customHeight="1"/>
    <row r="147" ht="39.950000000000003" customHeight="1"/>
    <row r="148" ht="39.950000000000003" customHeight="1"/>
    <row r="149" ht="39.950000000000003" customHeight="1"/>
    <row r="150" ht="39.950000000000003" customHeight="1"/>
    <row r="151" ht="39.950000000000003" customHeight="1"/>
    <row r="152" ht="39.950000000000003" customHeight="1"/>
    <row r="153" ht="39.950000000000003" customHeight="1"/>
    <row r="154" ht="39.950000000000003" customHeight="1"/>
    <row r="155" ht="39.950000000000003" customHeight="1"/>
    <row r="156" ht="39.950000000000003" customHeight="1"/>
    <row r="157" ht="39.950000000000003" customHeight="1"/>
    <row r="158" ht="39.950000000000003" customHeight="1"/>
    <row r="159" ht="39.950000000000003" customHeight="1"/>
    <row r="160" ht="39.950000000000003" customHeight="1"/>
    <row r="161" ht="39.950000000000003" customHeight="1"/>
    <row r="162" ht="39.950000000000003" customHeight="1"/>
    <row r="163" ht="39.950000000000003" customHeight="1"/>
    <row r="164" ht="39.950000000000003" customHeight="1"/>
    <row r="165" ht="39.950000000000003" customHeight="1"/>
    <row r="166" ht="39.950000000000003" customHeight="1"/>
    <row r="167" ht="39.950000000000003" customHeight="1"/>
    <row r="168" ht="39.950000000000003" customHeight="1"/>
    <row r="169" ht="39.950000000000003" customHeight="1"/>
    <row r="170" ht="39.950000000000003" customHeight="1"/>
    <row r="171" ht="39.950000000000003" customHeight="1"/>
    <row r="172" ht="39.950000000000003" customHeight="1"/>
    <row r="173" ht="39.950000000000003" customHeight="1"/>
    <row r="174" ht="39.950000000000003" customHeight="1"/>
    <row r="175" ht="39.950000000000003" customHeight="1"/>
    <row r="176" ht="39.950000000000003" customHeight="1"/>
    <row r="177" ht="39.950000000000003" customHeight="1"/>
    <row r="178" ht="39.950000000000003" customHeight="1"/>
    <row r="179" ht="39.950000000000003" customHeight="1"/>
    <row r="180" ht="39.950000000000003" customHeight="1"/>
    <row r="181" ht="39.950000000000003" customHeight="1"/>
    <row r="182" ht="39.950000000000003" customHeight="1"/>
  </sheetData>
  <customSheetViews>
    <customSheetView guid="{EB878D83-B8A1-470B-A160-768564E1C554}" showPageBreaks="1" fitToPage="1" printArea="1" view="pageBreakPreview" topLeftCell="A7">
      <selection activeCell="G17" sqref="G17"/>
      <pageMargins left="0.59055118110236227" right="0.59055118110236227" top="0.59055118110236227" bottom="0.59055118110236227" header="0.31496062992125984" footer="0.31496062992125984"/>
      <pageSetup paperSize="9" scale="52" fitToHeight="0" orientation="landscape" r:id="rId1"/>
      <headerFooter alignWithMargins="0">
        <oddHeader>&amp;R大仙市財務会計システム更新業務　様式９</oddHeader>
        <oddFooter>&amp;C&amp;P　／　&amp;N&amp;R&amp;A</oddFooter>
      </headerFooter>
    </customSheetView>
  </customSheetViews>
  <mergeCells count="101">
    <mergeCell ref="B3:D3"/>
    <mergeCell ref="E3:G3"/>
    <mergeCell ref="B4:D4"/>
    <mergeCell ref="E4:G4"/>
    <mergeCell ref="B6:J6"/>
    <mergeCell ref="K6:O7"/>
    <mergeCell ref="B7:J7"/>
    <mergeCell ref="B8:J8"/>
    <mergeCell ref="O8:O10"/>
    <mergeCell ref="B9:C9"/>
    <mergeCell ref="D9:E9"/>
    <mergeCell ref="F9:G9"/>
    <mergeCell ref="H9:H10"/>
    <mergeCell ref="I9:I10"/>
    <mergeCell ref="J9:J10"/>
    <mergeCell ref="K9:K10"/>
    <mergeCell ref="L9:L10"/>
    <mergeCell ref="E21:G21"/>
    <mergeCell ref="E22:G22"/>
    <mergeCell ref="E23:G23"/>
    <mergeCell ref="E24:G24"/>
    <mergeCell ref="E25:G25"/>
    <mergeCell ref="E26:G26"/>
    <mergeCell ref="M9:M10"/>
    <mergeCell ref="N9:N10"/>
    <mergeCell ref="C11:G11"/>
    <mergeCell ref="C12:G12"/>
    <mergeCell ref="E13:G13"/>
    <mergeCell ref="C20:G20"/>
    <mergeCell ref="H48:I48"/>
    <mergeCell ref="E34:G34"/>
    <mergeCell ref="E35:G35"/>
    <mergeCell ref="E36:G36"/>
    <mergeCell ref="E37:G37"/>
    <mergeCell ref="C38:G38"/>
    <mergeCell ref="E39:G39"/>
    <mergeCell ref="E27:G27"/>
    <mergeCell ref="E28:G28"/>
    <mergeCell ref="E29:G29"/>
    <mergeCell ref="E30:G30"/>
    <mergeCell ref="E31:G31"/>
    <mergeCell ref="E33:G33"/>
    <mergeCell ref="E49:G49"/>
    <mergeCell ref="E56:G56"/>
    <mergeCell ref="E59:G59"/>
    <mergeCell ref="E60:G60"/>
    <mergeCell ref="C61:G61"/>
    <mergeCell ref="E62:G62"/>
    <mergeCell ref="E40:G40"/>
    <mergeCell ref="E43:G43"/>
    <mergeCell ref="E46:G46"/>
    <mergeCell ref="E47:G47"/>
    <mergeCell ref="C48:G48"/>
    <mergeCell ref="C71:G71"/>
    <mergeCell ref="H71:I71"/>
    <mergeCell ref="E72:G72"/>
    <mergeCell ref="E73:G73"/>
    <mergeCell ref="E74:G74"/>
    <mergeCell ref="E75:G75"/>
    <mergeCell ref="E63:G63"/>
    <mergeCell ref="E64:G64"/>
    <mergeCell ref="E65:G65"/>
    <mergeCell ref="E66:G66"/>
    <mergeCell ref="E67:G67"/>
    <mergeCell ref="E69:G69"/>
    <mergeCell ref="E83:G83"/>
    <mergeCell ref="E84:G84"/>
    <mergeCell ref="E87:G87"/>
    <mergeCell ref="E88:G88"/>
    <mergeCell ref="E89:G89"/>
    <mergeCell ref="E90:G90"/>
    <mergeCell ref="E76:G76"/>
    <mergeCell ref="E78:G78"/>
    <mergeCell ref="E79:G79"/>
    <mergeCell ref="E80:G80"/>
    <mergeCell ref="E81:G81"/>
    <mergeCell ref="E82:G82"/>
    <mergeCell ref="E97:G97"/>
    <mergeCell ref="E98:G98"/>
    <mergeCell ref="C99:G99"/>
    <mergeCell ref="H99:I99"/>
    <mergeCell ref="E100:G100"/>
    <mergeCell ref="E101:G101"/>
    <mergeCell ref="E91:G91"/>
    <mergeCell ref="E92:G92"/>
    <mergeCell ref="E93:G93"/>
    <mergeCell ref="E94:G94"/>
    <mergeCell ref="E95:G95"/>
    <mergeCell ref="E96:G96"/>
    <mergeCell ref="E108:G108"/>
    <mergeCell ref="E111:G111"/>
    <mergeCell ref="E112:G112"/>
    <mergeCell ref="C113:G113"/>
    <mergeCell ref="E114:G114"/>
    <mergeCell ref="E115:G115"/>
    <mergeCell ref="C102:G102"/>
    <mergeCell ref="E103:G103"/>
    <mergeCell ref="E104:G104"/>
    <mergeCell ref="E105:G105"/>
    <mergeCell ref="E106:G106"/>
    <mergeCell ref="C107:G107"/>
  </mergeCells>
  <phoneticPr fontId="2"/>
  <conditionalFormatting sqref="P56:P69 P71:P112 P11:P17 P33:P52 P19:P30">
    <cfRule type="cellIs" dxfId="147" priority="53" operator="equal">
      <formula>"－"</formula>
    </cfRule>
    <cfRule type="cellIs" dxfId="146" priority="54" operator="equal">
      <formula>"低"</formula>
    </cfRule>
    <cfRule type="cellIs" dxfId="145" priority="55" operator="equal">
      <formula>"中"</formula>
    </cfRule>
    <cfRule type="cellIs" dxfId="144" priority="56" operator="equal">
      <formula>"高"</formula>
    </cfRule>
  </conditionalFormatting>
  <conditionalFormatting sqref="P113:P114">
    <cfRule type="cellIs" dxfId="143" priority="49" operator="equal">
      <formula>"－"</formula>
    </cfRule>
    <cfRule type="cellIs" dxfId="142" priority="50" operator="equal">
      <formula>"低"</formula>
    </cfRule>
    <cfRule type="cellIs" dxfId="141" priority="51" operator="equal">
      <formula>"中"</formula>
    </cfRule>
    <cfRule type="cellIs" dxfId="140" priority="52" operator="equal">
      <formula>"高"</formula>
    </cfRule>
  </conditionalFormatting>
  <conditionalFormatting sqref="P115">
    <cfRule type="cellIs" dxfId="139" priority="45" operator="equal">
      <formula>"－"</formula>
    </cfRule>
    <cfRule type="cellIs" dxfId="138" priority="46" operator="equal">
      <formula>"低"</formula>
    </cfRule>
    <cfRule type="cellIs" dxfId="137" priority="47" operator="equal">
      <formula>"中"</formula>
    </cfRule>
    <cfRule type="cellIs" dxfId="136" priority="48" operator="equal">
      <formula>"高"</formula>
    </cfRule>
  </conditionalFormatting>
  <conditionalFormatting sqref="P53">
    <cfRule type="cellIs" dxfId="135" priority="41" operator="equal">
      <formula>"－"</formula>
    </cfRule>
    <cfRule type="cellIs" dxfId="134" priority="42" operator="equal">
      <formula>"低"</formula>
    </cfRule>
    <cfRule type="cellIs" dxfId="133" priority="43" operator="equal">
      <formula>"中"</formula>
    </cfRule>
    <cfRule type="cellIs" dxfId="132" priority="44" operator="equal">
      <formula>"高"</formula>
    </cfRule>
  </conditionalFormatting>
  <conditionalFormatting sqref="P54">
    <cfRule type="cellIs" dxfId="131" priority="37" operator="equal">
      <formula>"－"</formula>
    </cfRule>
    <cfRule type="cellIs" dxfId="130" priority="38" operator="equal">
      <formula>"低"</formula>
    </cfRule>
    <cfRule type="cellIs" dxfId="129" priority="39" operator="equal">
      <formula>"中"</formula>
    </cfRule>
    <cfRule type="cellIs" dxfId="128" priority="40" operator="equal">
      <formula>"高"</formula>
    </cfRule>
  </conditionalFormatting>
  <conditionalFormatting sqref="P55">
    <cfRule type="cellIs" dxfId="127" priority="33" operator="equal">
      <formula>"－"</formula>
    </cfRule>
    <cfRule type="cellIs" dxfId="126" priority="34" operator="equal">
      <formula>"低"</formula>
    </cfRule>
    <cfRule type="cellIs" dxfId="125" priority="35" operator="equal">
      <formula>"中"</formula>
    </cfRule>
    <cfRule type="cellIs" dxfId="124" priority="36" operator="equal">
      <formula>"高"</formula>
    </cfRule>
  </conditionalFormatting>
  <conditionalFormatting sqref="P66">
    <cfRule type="cellIs" dxfId="123" priority="29" operator="equal">
      <formula>"－"</formula>
    </cfRule>
    <cfRule type="cellIs" dxfId="122" priority="30" operator="equal">
      <formula>"低"</formula>
    </cfRule>
    <cfRule type="cellIs" dxfId="121" priority="31" operator="equal">
      <formula>"中"</formula>
    </cfRule>
    <cfRule type="cellIs" dxfId="120" priority="32" operator="equal">
      <formula>"高"</formula>
    </cfRule>
  </conditionalFormatting>
  <conditionalFormatting sqref="P67">
    <cfRule type="cellIs" dxfId="119" priority="25" operator="equal">
      <formula>"－"</formula>
    </cfRule>
    <cfRule type="cellIs" dxfId="118" priority="26" operator="equal">
      <formula>"低"</formula>
    </cfRule>
    <cfRule type="cellIs" dxfId="117" priority="27" operator="equal">
      <formula>"中"</formula>
    </cfRule>
    <cfRule type="cellIs" dxfId="116" priority="28" operator="equal">
      <formula>"高"</formula>
    </cfRule>
  </conditionalFormatting>
  <conditionalFormatting sqref="P68">
    <cfRule type="cellIs" dxfId="115" priority="21" operator="equal">
      <formula>"－"</formula>
    </cfRule>
    <cfRule type="cellIs" dxfId="114" priority="22" operator="equal">
      <formula>"低"</formula>
    </cfRule>
    <cfRule type="cellIs" dxfId="113" priority="23" operator="equal">
      <formula>"中"</formula>
    </cfRule>
    <cfRule type="cellIs" dxfId="112" priority="24" operator="equal">
      <formula>"高"</formula>
    </cfRule>
  </conditionalFormatting>
  <conditionalFormatting sqref="P61">
    <cfRule type="cellIs" dxfId="111" priority="17" operator="equal">
      <formula>"－"</formula>
    </cfRule>
    <cfRule type="cellIs" dxfId="110" priority="18" operator="equal">
      <formula>"低"</formula>
    </cfRule>
    <cfRule type="cellIs" dxfId="109" priority="19" operator="equal">
      <formula>"中"</formula>
    </cfRule>
    <cfRule type="cellIs" dxfId="108" priority="20" operator="equal">
      <formula>"高"</formula>
    </cfRule>
  </conditionalFormatting>
  <conditionalFormatting sqref="P70">
    <cfRule type="cellIs" dxfId="107" priority="13" operator="equal">
      <formula>"－"</formula>
    </cfRule>
    <cfRule type="cellIs" dxfId="106" priority="14" operator="equal">
      <formula>"低"</formula>
    </cfRule>
    <cfRule type="cellIs" dxfId="105" priority="15" operator="equal">
      <formula>"中"</formula>
    </cfRule>
    <cfRule type="cellIs" dxfId="104" priority="16" operator="equal">
      <formula>"高"</formula>
    </cfRule>
  </conditionalFormatting>
  <conditionalFormatting sqref="P70">
    <cfRule type="cellIs" dxfId="103" priority="9" operator="equal">
      <formula>"－"</formula>
    </cfRule>
    <cfRule type="cellIs" dxfId="102" priority="10" operator="equal">
      <formula>"低"</formula>
    </cfRule>
    <cfRule type="cellIs" dxfId="101" priority="11" operator="equal">
      <formula>"中"</formula>
    </cfRule>
    <cfRule type="cellIs" dxfId="100" priority="12" operator="equal">
      <formula>"高"</formula>
    </cfRule>
  </conditionalFormatting>
  <conditionalFormatting sqref="P31:P32">
    <cfRule type="cellIs" dxfId="99" priority="5" operator="equal">
      <formula>"－"</formula>
    </cfRule>
    <cfRule type="cellIs" dxfId="98" priority="6" operator="equal">
      <formula>"低"</formula>
    </cfRule>
    <cfRule type="cellIs" dxfId="97" priority="7" operator="equal">
      <formula>"中"</formula>
    </cfRule>
    <cfRule type="cellIs" dxfId="96" priority="8" operator="equal">
      <formula>"高"</formula>
    </cfRule>
  </conditionalFormatting>
  <conditionalFormatting sqref="P18">
    <cfRule type="cellIs" dxfId="95" priority="1" operator="equal">
      <formula>"－"</formula>
    </cfRule>
    <cfRule type="cellIs" dxfId="94" priority="2" operator="equal">
      <formula>"低"</formula>
    </cfRule>
    <cfRule type="cellIs" dxfId="93" priority="3" operator="equal">
      <formula>"中"</formula>
    </cfRule>
    <cfRule type="cellIs" dxfId="92" priority="4" operator="equal">
      <formula>"高"</formula>
    </cfRule>
  </conditionalFormatting>
  <dataValidations count="1">
    <dataValidation type="list" allowBlank="1" showInputMessage="1" showErrorMessage="1" sqref="K11:N12 K39:N47 K72:N98 K100:N101 K103:N106 K108:N112 K114:N115 K21:N37 K49:N70 K14:N19" xr:uid="{6219D29E-38FF-486D-9510-31FAF9D0C957}">
      <formula1>"○"</formula1>
    </dataValidation>
  </dataValidations>
  <pageMargins left="0.59055118110236227" right="0.59055118110236227" top="0.59055118110236227" bottom="0.59055118110236227" header="0.31496062992125984" footer="0.31496062992125984"/>
  <pageSetup paperSize="9" scale="51" fitToHeight="0" orientation="landscape" r:id="rId2"/>
  <headerFooter alignWithMargins="0">
    <oddHeader>&amp;R大仙市財務会計システム更新業務　様式９</oddHeader>
    <oddFooter>&amp;C&amp;P　／　&amp;N&amp;R&amp;A</oddFoot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BD44D-A6E8-4001-A37C-4F4EDE75CAD1}">
  <sheetPr>
    <pageSetUpPr fitToPage="1"/>
  </sheetPr>
  <dimension ref="B1:Q167"/>
  <sheetViews>
    <sheetView showWhiteSpace="0" view="pageBreakPreview" zoomScaleNormal="100" zoomScaleSheetLayoutView="100" zoomScalePageLayoutView="70" workbookViewId="0">
      <selection activeCell="B1" sqref="B1"/>
    </sheetView>
  </sheetViews>
  <sheetFormatPr defaultColWidth="8.5" defaultRowHeight="12.4"/>
  <cols>
    <col min="1" max="1" width="1.875" style="34" customWidth="1"/>
    <col min="2" max="2" width="6.625" style="26" customWidth="1"/>
    <col min="3" max="3" width="5.625" style="26" customWidth="1"/>
    <col min="4" max="4" width="5.375" style="27" customWidth="1"/>
    <col min="5" max="5" width="5.75" style="26" customWidth="1"/>
    <col min="6" max="6" width="7.375" style="27" customWidth="1"/>
    <col min="7" max="7" width="42.5" style="35" customWidth="1"/>
    <col min="8" max="8" width="46.25" style="35" customWidth="1"/>
    <col min="9" max="9" width="44.375" style="35" customWidth="1"/>
    <col min="10" max="14" width="4.75" style="33" customWidth="1"/>
    <col min="15" max="15" width="42.875" style="33" customWidth="1"/>
    <col min="16" max="16" width="7.375" style="33" customWidth="1"/>
    <col min="17" max="16384" width="8.5" style="34"/>
  </cols>
  <sheetData>
    <row r="1" spans="2:17" s="26" customFormat="1" ht="20.65">
      <c r="B1" s="25" t="s">
        <v>0</v>
      </c>
      <c r="D1" s="27"/>
      <c r="F1" s="27"/>
      <c r="G1" s="28"/>
      <c r="H1" s="28"/>
      <c r="I1" s="28"/>
      <c r="J1" s="29"/>
      <c r="K1" s="29"/>
      <c r="L1" s="29"/>
      <c r="M1" s="29"/>
      <c r="N1" s="29"/>
      <c r="O1" s="29"/>
      <c r="P1" s="29"/>
    </row>
    <row r="2" spans="2:17">
      <c r="C2" s="30"/>
      <c r="F2" s="31"/>
      <c r="G2" s="32"/>
      <c r="H2" s="33"/>
      <c r="I2" s="33"/>
    </row>
    <row r="3" spans="2:17" ht="24" customHeight="1">
      <c r="B3" s="175" t="s">
        <v>1</v>
      </c>
      <c r="C3" s="176"/>
      <c r="D3" s="176"/>
      <c r="E3" s="177" t="s">
        <v>1196</v>
      </c>
      <c r="F3" s="178"/>
      <c r="G3" s="178"/>
      <c r="H3" s="33"/>
      <c r="J3" s="36"/>
      <c r="K3" s="36"/>
      <c r="L3" s="36"/>
      <c r="M3" s="36"/>
      <c r="N3" s="36"/>
      <c r="O3" s="47" t="s">
        <v>3</v>
      </c>
      <c r="P3" s="38"/>
    </row>
    <row r="4" spans="2:17" ht="24" customHeight="1">
      <c r="B4" s="175" t="s">
        <v>4</v>
      </c>
      <c r="C4" s="176"/>
      <c r="D4" s="176"/>
      <c r="E4" s="177" t="s">
        <v>613</v>
      </c>
      <c r="F4" s="178"/>
      <c r="G4" s="178"/>
      <c r="H4" s="33"/>
      <c r="J4" s="36"/>
      <c r="K4" s="36"/>
      <c r="L4" s="36"/>
      <c r="M4" s="36"/>
      <c r="N4" s="36"/>
      <c r="O4" s="47" t="s">
        <v>6</v>
      </c>
      <c r="P4" s="38"/>
    </row>
    <row r="5" spans="2:17" ht="13.5" customHeight="1">
      <c r="B5" s="39"/>
      <c r="C5" s="40"/>
      <c r="D5" s="40"/>
      <c r="E5" s="41"/>
      <c r="F5" s="42"/>
      <c r="G5" s="42"/>
      <c r="H5" s="33"/>
      <c r="I5" s="38"/>
      <c r="J5" s="36"/>
      <c r="K5" s="36"/>
      <c r="L5" s="36"/>
      <c r="M5" s="36"/>
      <c r="N5" s="36"/>
      <c r="O5" s="36"/>
      <c r="P5" s="36"/>
    </row>
    <row r="6" spans="2:17" ht="70.5" customHeight="1">
      <c r="B6" s="179" t="s">
        <v>230</v>
      </c>
      <c r="C6" s="180"/>
      <c r="D6" s="180"/>
      <c r="E6" s="180"/>
      <c r="F6" s="180"/>
      <c r="G6" s="180"/>
      <c r="H6" s="180"/>
      <c r="I6" s="180"/>
      <c r="J6" s="181"/>
      <c r="K6" s="167" t="s">
        <v>7</v>
      </c>
      <c r="L6" s="168"/>
      <c r="M6" s="168"/>
      <c r="N6" s="168"/>
      <c r="O6" s="169"/>
      <c r="P6" s="43"/>
    </row>
    <row r="7" spans="2:17" ht="103.5" customHeight="1">
      <c r="B7" s="173" t="s">
        <v>114</v>
      </c>
      <c r="C7" s="174"/>
      <c r="D7" s="174"/>
      <c r="E7" s="174"/>
      <c r="F7" s="174"/>
      <c r="G7" s="174"/>
      <c r="H7" s="174"/>
      <c r="I7" s="174"/>
      <c r="J7" s="174"/>
      <c r="K7" s="170"/>
      <c r="L7" s="171"/>
      <c r="M7" s="171"/>
      <c r="N7" s="171"/>
      <c r="O7" s="172"/>
      <c r="P7" s="43"/>
    </row>
    <row r="8" spans="2:17" ht="102" customHeight="1">
      <c r="B8" s="156" t="s">
        <v>231</v>
      </c>
      <c r="C8" s="157"/>
      <c r="D8" s="157"/>
      <c r="E8" s="157"/>
      <c r="F8" s="157"/>
      <c r="G8" s="157"/>
      <c r="H8" s="157"/>
      <c r="I8" s="157"/>
      <c r="J8" s="157"/>
      <c r="K8" s="1"/>
      <c r="L8" s="1"/>
      <c r="M8" s="1"/>
      <c r="N8" s="1"/>
      <c r="O8" s="234" t="s">
        <v>8</v>
      </c>
      <c r="P8" s="44"/>
    </row>
    <row r="9" spans="2:17" ht="38.25" customHeight="1">
      <c r="B9" s="158" t="s">
        <v>9</v>
      </c>
      <c r="C9" s="159"/>
      <c r="D9" s="158" t="s">
        <v>10</v>
      </c>
      <c r="E9" s="159"/>
      <c r="F9" s="158" t="s">
        <v>11</v>
      </c>
      <c r="G9" s="159"/>
      <c r="H9" s="160" t="s">
        <v>12</v>
      </c>
      <c r="I9" s="160" t="s">
        <v>13</v>
      </c>
      <c r="J9" s="162" t="s">
        <v>14</v>
      </c>
      <c r="K9" s="164" t="s">
        <v>1686</v>
      </c>
      <c r="L9" s="165" t="s">
        <v>15</v>
      </c>
      <c r="M9" s="164" t="s">
        <v>16</v>
      </c>
      <c r="N9" s="164" t="s">
        <v>17</v>
      </c>
      <c r="O9" s="234"/>
      <c r="P9" s="44"/>
    </row>
    <row r="10" spans="2:17" ht="38.25" customHeight="1" thickBot="1">
      <c r="B10" s="77" t="s">
        <v>18</v>
      </c>
      <c r="C10" s="78" t="s">
        <v>19</v>
      </c>
      <c r="D10" s="79" t="s">
        <v>18</v>
      </c>
      <c r="E10" s="78" t="s">
        <v>19</v>
      </c>
      <c r="F10" s="79" t="s">
        <v>18</v>
      </c>
      <c r="G10" s="80" t="s">
        <v>19</v>
      </c>
      <c r="H10" s="211"/>
      <c r="I10" s="211"/>
      <c r="J10" s="212"/>
      <c r="K10" s="208"/>
      <c r="L10" s="213"/>
      <c r="M10" s="208"/>
      <c r="N10" s="208"/>
      <c r="O10" s="238"/>
      <c r="P10" s="44" t="s">
        <v>1653</v>
      </c>
      <c r="Q10" s="34" t="s">
        <v>1654</v>
      </c>
    </row>
    <row r="11" spans="2:17" ht="39.950000000000003" customHeight="1" thickTop="1">
      <c r="B11" s="81">
        <v>1</v>
      </c>
      <c r="C11" s="209" t="s">
        <v>1197</v>
      </c>
      <c r="D11" s="209"/>
      <c r="E11" s="209"/>
      <c r="F11" s="209"/>
      <c r="G11" s="209"/>
      <c r="H11" s="139"/>
      <c r="I11" s="139"/>
      <c r="J11" s="54"/>
      <c r="K11" s="54"/>
      <c r="L11" s="54"/>
      <c r="M11" s="54"/>
      <c r="N11" s="73"/>
      <c r="O11" s="54"/>
      <c r="P11" s="45" t="str">
        <f>IF(J11="A",10,IF(J11="B",5,IF(J11="C",3,IF(J11="D",1,""))))</f>
        <v/>
      </c>
      <c r="Q11" s="45" t="str">
        <f>IF(J11="A",20,IF(J11="B",10,IF(J11="C",6,IF(J11="D",2,""))))</f>
        <v/>
      </c>
    </row>
    <row r="12" spans="2:17" ht="80.099999999999994" customHeight="1">
      <c r="B12" s="69"/>
      <c r="C12" s="23"/>
      <c r="D12" s="15" t="s">
        <v>1198</v>
      </c>
      <c r="E12" s="210" t="s">
        <v>1199</v>
      </c>
      <c r="F12" s="210"/>
      <c r="G12" s="210"/>
      <c r="H12" s="10" t="s">
        <v>1200</v>
      </c>
      <c r="I12" s="10" t="s">
        <v>1647</v>
      </c>
      <c r="J12" s="7" t="s">
        <v>28</v>
      </c>
      <c r="K12" s="7"/>
      <c r="L12" s="7"/>
      <c r="M12" s="7"/>
      <c r="N12" s="7"/>
      <c r="O12" s="7"/>
      <c r="P12" s="45">
        <f t="shared" ref="P12:P75" si="0">IF(J12="A",10,IF(J12="B",5,IF(J12="C",3,IF(J12="D",1,""))))</f>
        <v>5</v>
      </c>
      <c r="Q12" s="45">
        <f t="shared" ref="Q12:Q75" si="1">IF(J12="A",20,IF(J12="B",10,IF(J12="C",6,IF(J12="D",2,""))))</f>
        <v>10</v>
      </c>
    </row>
    <row r="13" spans="2:17" ht="61.5" customHeight="1">
      <c r="B13" s="69"/>
      <c r="C13" s="18"/>
      <c r="D13" s="69"/>
      <c r="E13" s="84"/>
      <c r="F13" s="21" t="s">
        <v>1201</v>
      </c>
      <c r="G13" s="82" t="s">
        <v>1202</v>
      </c>
      <c r="H13" s="10" t="s">
        <v>1648</v>
      </c>
      <c r="I13" s="10"/>
      <c r="J13" s="7" t="s">
        <v>28</v>
      </c>
      <c r="K13" s="7"/>
      <c r="L13" s="7"/>
      <c r="M13" s="7"/>
      <c r="N13" s="7"/>
      <c r="O13" s="7"/>
      <c r="P13" s="45">
        <f t="shared" si="0"/>
        <v>5</v>
      </c>
      <c r="Q13" s="45">
        <f t="shared" si="1"/>
        <v>10</v>
      </c>
    </row>
    <row r="14" spans="2:17" ht="39.950000000000003" customHeight="1">
      <c r="B14" s="69"/>
      <c r="C14" s="18"/>
      <c r="D14" s="69"/>
      <c r="E14" s="140"/>
      <c r="F14" s="21" t="s">
        <v>1203</v>
      </c>
      <c r="G14" s="82" t="s">
        <v>1204</v>
      </c>
      <c r="H14" s="70" t="s">
        <v>1205</v>
      </c>
      <c r="I14" s="10"/>
      <c r="J14" s="7" t="s">
        <v>28</v>
      </c>
      <c r="K14" s="7"/>
      <c r="L14" s="7"/>
      <c r="M14" s="7"/>
      <c r="N14" s="7"/>
      <c r="O14" s="7"/>
      <c r="P14" s="45">
        <f t="shared" si="0"/>
        <v>5</v>
      </c>
      <c r="Q14" s="45">
        <f t="shared" si="1"/>
        <v>10</v>
      </c>
    </row>
    <row r="15" spans="2:17" ht="60" customHeight="1">
      <c r="B15" s="69"/>
      <c r="C15" s="18"/>
      <c r="D15" s="69"/>
      <c r="E15" s="84"/>
      <c r="F15" s="21" t="s">
        <v>1206</v>
      </c>
      <c r="G15" s="82" t="s">
        <v>1207</v>
      </c>
      <c r="H15" s="10" t="s">
        <v>1208</v>
      </c>
      <c r="I15" s="10"/>
      <c r="J15" s="7" t="s">
        <v>28</v>
      </c>
      <c r="K15" s="7"/>
      <c r="L15" s="7"/>
      <c r="M15" s="7"/>
      <c r="N15" s="7"/>
      <c r="O15" s="7"/>
      <c r="P15" s="45">
        <f t="shared" si="0"/>
        <v>5</v>
      </c>
      <c r="Q15" s="45">
        <f t="shared" si="1"/>
        <v>10</v>
      </c>
    </row>
    <row r="16" spans="2:17" ht="39.950000000000003" customHeight="1">
      <c r="B16" s="69"/>
      <c r="C16" s="18"/>
      <c r="D16" s="69"/>
      <c r="E16" s="84"/>
      <c r="F16" s="21" t="s">
        <v>1209</v>
      </c>
      <c r="G16" s="82" t="s">
        <v>1210</v>
      </c>
      <c r="H16" s="70" t="s">
        <v>1211</v>
      </c>
      <c r="I16" s="10"/>
      <c r="J16" s="7" t="s">
        <v>28</v>
      </c>
      <c r="K16" s="7"/>
      <c r="L16" s="7"/>
      <c r="M16" s="7"/>
      <c r="N16" s="7"/>
      <c r="O16" s="7"/>
      <c r="P16" s="45">
        <f t="shared" si="0"/>
        <v>5</v>
      </c>
      <c r="Q16" s="45">
        <f t="shared" si="1"/>
        <v>10</v>
      </c>
    </row>
    <row r="17" spans="2:17" ht="39.950000000000003" customHeight="1">
      <c r="B17" s="69"/>
      <c r="C17" s="18"/>
      <c r="D17" s="18"/>
      <c r="E17" s="18"/>
      <c r="F17" s="21" t="s">
        <v>1212</v>
      </c>
      <c r="G17" s="140" t="s">
        <v>1213</v>
      </c>
      <c r="H17" s="70" t="s">
        <v>1214</v>
      </c>
      <c r="I17" s="10" t="s">
        <v>1215</v>
      </c>
      <c r="J17" s="7" t="s">
        <v>28</v>
      </c>
      <c r="K17" s="7"/>
      <c r="L17" s="7"/>
      <c r="M17" s="7"/>
      <c r="N17" s="7"/>
      <c r="O17" s="7"/>
      <c r="P17" s="45">
        <f t="shared" si="0"/>
        <v>5</v>
      </c>
      <c r="Q17" s="45">
        <f t="shared" si="1"/>
        <v>10</v>
      </c>
    </row>
    <row r="18" spans="2:17" ht="80.099999999999994" customHeight="1">
      <c r="B18" s="69"/>
      <c r="C18" s="23"/>
      <c r="D18" s="15" t="s">
        <v>1216</v>
      </c>
      <c r="E18" s="210" t="s">
        <v>1217</v>
      </c>
      <c r="F18" s="210"/>
      <c r="G18" s="210"/>
      <c r="H18" s="13" t="s">
        <v>1218</v>
      </c>
      <c r="I18" s="13" t="s">
        <v>1219</v>
      </c>
      <c r="J18" s="7" t="s">
        <v>28</v>
      </c>
      <c r="K18" s="7"/>
      <c r="L18" s="7"/>
      <c r="M18" s="7"/>
      <c r="N18" s="7"/>
      <c r="O18" s="7"/>
      <c r="P18" s="45">
        <f t="shared" si="0"/>
        <v>5</v>
      </c>
      <c r="Q18" s="45">
        <f t="shared" si="1"/>
        <v>10</v>
      </c>
    </row>
    <row r="19" spans="2:17" ht="39.950000000000003" customHeight="1">
      <c r="B19" s="69"/>
      <c r="C19" s="23"/>
      <c r="D19" s="23"/>
      <c r="E19" s="23"/>
      <c r="F19" s="15" t="s">
        <v>1220</v>
      </c>
      <c r="G19" s="23" t="s">
        <v>1221</v>
      </c>
      <c r="H19" s="10" t="s">
        <v>1222</v>
      </c>
      <c r="I19" s="10"/>
      <c r="J19" s="7" t="s">
        <v>28</v>
      </c>
      <c r="K19" s="7"/>
      <c r="L19" s="7"/>
      <c r="M19" s="7"/>
      <c r="N19" s="7"/>
      <c r="O19" s="7"/>
      <c r="P19" s="45">
        <f t="shared" si="0"/>
        <v>5</v>
      </c>
      <c r="Q19" s="45">
        <f t="shared" si="1"/>
        <v>10</v>
      </c>
    </row>
    <row r="20" spans="2:17" ht="39.950000000000003" customHeight="1">
      <c r="B20" s="69"/>
      <c r="C20" s="23"/>
      <c r="D20" s="23"/>
      <c r="E20" s="23"/>
      <c r="F20" s="15" t="s">
        <v>1223</v>
      </c>
      <c r="G20" s="23" t="s">
        <v>1224</v>
      </c>
      <c r="H20" s="10" t="s">
        <v>1225</v>
      </c>
      <c r="I20" s="10" t="s">
        <v>1226</v>
      </c>
      <c r="J20" s="7" t="s">
        <v>24</v>
      </c>
      <c r="K20" s="7"/>
      <c r="L20" s="7"/>
      <c r="M20" s="7"/>
      <c r="N20" s="7"/>
      <c r="O20" s="7"/>
      <c r="P20" s="45">
        <f t="shared" si="0"/>
        <v>3</v>
      </c>
      <c r="Q20" s="45">
        <f t="shared" si="1"/>
        <v>6</v>
      </c>
    </row>
    <row r="21" spans="2:17" ht="60" customHeight="1">
      <c r="B21" s="69"/>
      <c r="C21" s="23"/>
      <c r="D21" s="23"/>
      <c r="E21" s="23"/>
      <c r="F21" s="15" t="s">
        <v>1227</v>
      </c>
      <c r="G21" s="23" t="s">
        <v>1228</v>
      </c>
      <c r="H21" s="10" t="s">
        <v>1229</v>
      </c>
      <c r="I21" s="10"/>
      <c r="J21" s="7" t="s">
        <v>24</v>
      </c>
      <c r="K21" s="7"/>
      <c r="L21" s="7"/>
      <c r="M21" s="7"/>
      <c r="N21" s="7"/>
      <c r="O21" s="7"/>
      <c r="P21" s="45">
        <f t="shared" si="0"/>
        <v>3</v>
      </c>
      <c r="Q21" s="45">
        <f t="shared" si="1"/>
        <v>6</v>
      </c>
    </row>
    <row r="22" spans="2:17" ht="39.950000000000003" customHeight="1">
      <c r="B22" s="69"/>
      <c r="C22" s="18"/>
      <c r="D22" s="69"/>
      <c r="E22" s="140"/>
      <c r="F22" s="15" t="s">
        <v>1230</v>
      </c>
      <c r="G22" s="16" t="s">
        <v>1231</v>
      </c>
      <c r="H22" s="70" t="s">
        <v>1232</v>
      </c>
      <c r="I22" s="10"/>
      <c r="J22" s="7" t="s">
        <v>28</v>
      </c>
      <c r="K22" s="7"/>
      <c r="L22" s="7"/>
      <c r="M22" s="7"/>
      <c r="N22" s="7"/>
      <c r="O22" s="7"/>
      <c r="P22" s="45">
        <f t="shared" si="0"/>
        <v>5</v>
      </c>
      <c r="Q22" s="45">
        <f t="shared" si="1"/>
        <v>10</v>
      </c>
    </row>
    <row r="23" spans="2:17" ht="39.950000000000003" customHeight="1">
      <c r="B23" s="69"/>
      <c r="C23" s="18"/>
      <c r="D23" s="69"/>
      <c r="E23" s="140"/>
      <c r="F23" s="15" t="s">
        <v>1233</v>
      </c>
      <c r="G23" s="16" t="s">
        <v>1234</v>
      </c>
      <c r="H23" s="70" t="s">
        <v>1235</v>
      </c>
      <c r="I23" s="10"/>
      <c r="J23" s="7" t="s">
        <v>28</v>
      </c>
      <c r="K23" s="7"/>
      <c r="L23" s="7"/>
      <c r="M23" s="7"/>
      <c r="N23" s="7"/>
      <c r="O23" s="7"/>
      <c r="P23" s="45">
        <f t="shared" si="0"/>
        <v>5</v>
      </c>
      <c r="Q23" s="45">
        <f t="shared" si="1"/>
        <v>10</v>
      </c>
    </row>
    <row r="24" spans="2:17" ht="39.950000000000003" customHeight="1">
      <c r="B24" s="69"/>
      <c r="C24" s="18"/>
      <c r="D24" s="69"/>
      <c r="E24" s="140"/>
      <c r="F24" s="15" t="s">
        <v>1236</v>
      </c>
      <c r="G24" s="16" t="s">
        <v>1237</v>
      </c>
      <c r="H24" s="70" t="s">
        <v>1238</v>
      </c>
      <c r="I24" s="10"/>
      <c r="J24" s="7" t="s">
        <v>28</v>
      </c>
      <c r="K24" s="7"/>
      <c r="L24" s="7"/>
      <c r="M24" s="7"/>
      <c r="N24" s="7"/>
      <c r="O24" s="7"/>
      <c r="P24" s="45">
        <f t="shared" si="0"/>
        <v>5</v>
      </c>
      <c r="Q24" s="45">
        <f t="shared" si="1"/>
        <v>10</v>
      </c>
    </row>
    <row r="25" spans="2:17" ht="39.950000000000003" customHeight="1">
      <c r="B25" s="69"/>
      <c r="C25" s="18"/>
      <c r="D25" s="15" t="s">
        <v>1239</v>
      </c>
      <c r="E25" s="152" t="s">
        <v>1240</v>
      </c>
      <c r="F25" s="152"/>
      <c r="G25" s="152"/>
      <c r="H25" s="17" t="s">
        <v>1241</v>
      </c>
      <c r="I25" s="10" t="s">
        <v>1242</v>
      </c>
      <c r="J25" s="7" t="s">
        <v>28</v>
      </c>
      <c r="K25" s="7"/>
      <c r="L25" s="7"/>
      <c r="M25" s="7"/>
      <c r="N25" s="7"/>
      <c r="O25" s="7"/>
      <c r="P25" s="45">
        <f t="shared" si="0"/>
        <v>5</v>
      </c>
      <c r="Q25" s="45">
        <f t="shared" si="1"/>
        <v>10</v>
      </c>
    </row>
    <row r="26" spans="2:17" ht="39.950000000000003" customHeight="1">
      <c r="B26" s="69"/>
      <c r="C26" s="18"/>
      <c r="D26" s="69" t="s">
        <v>1243</v>
      </c>
      <c r="E26" s="210" t="s">
        <v>1244</v>
      </c>
      <c r="F26" s="210"/>
      <c r="G26" s="210"/>
      <c r="H26" s="70" t="s">
        <v>1245</v>
      </c>
      <c r="I26" s="10" t="s">
        <v>1246</v>
      </c>
      <c r="J26" s="7" t="s">
        <v>28</v>
      </c>
      <c r="K26" s="7"/>
      <c r="L26" s="7"/>
      <c r="M26" s="7"/>
      <c r="N26" s="7"/>
      <c r="O26" s="7"/>
      <c r="P26" s="45">
        <f t="shared" si="0"/>
        <v>5</v>
      </c>
      <c r="Q26" s="45">
        <f t="shared" si="1"/>
        <v>10</v>
      </c>
    </row>
    <row r="27" spans="2:17" ht="39.950000000000003" customHeight="1">
      <c r="B27" s="69">
        <v>2</v>
      </c>
      <c r="C27" s="210" t="s">
        <v>1247</v>
      </c>
      <c r="D27" s="210"/>
      <c r="E27" s="210"/>
      <c r="F27" s="210"/>
      <c r="G27" s="210"/>
      <c r="H27" s="64"/>
      <c r="I27" s="64"/>
      <c r="J27" s="7"/>
      <c r="K27" s="7"/>
      <c r="L27" s="7"/>
      <c r="M27" s="7"/>
      <c r="N27" s="57"/>
      <c r="O27" s="7"/>
      <c r="P27" s="45" t="str">
        <f t="shared" si="0"/>
        <v/>
      </c>
      <c r="Q27" s="45" t="str">
        <f t="shared" si="1"/>
        <v/>
      </c>
    </row>
    <row r="28" spans="2:17" ht="60" customHeight="1">
      <c r="B28" s="69"/>
      <c r="C28" s="18"/>
      <c r="D28" s="69" t="s">
        <v>1248</v>
      </c>
      <c r="E28" s="151" t="s">
        <v>1249</v>
      </c>
      <c r="F28" s="151"/>
      <c r="G28" s="152"/>
      <c r="H28" s="70" t="s">
        <v>1250</v>
      </c>
      <c r="I28" s="10" t="s">
        <v>1251</v>
      </c>
      <c r="J28" s="7" t="s">
        <v>28</v>
      </c>
      <c r="K28" s="7"/>
      <c r="L28" s="7"/>
      <c r="M28" s="7"/>
      <c r="N28" s="7"/>
      <c r="O28" s="7"/>
      <c r="P28" s="45">
        <f t="shared" si="0"/>
        <v>5</v>
      </c>
      <c r="Q28" s="45">
        <f t="shared" si="1"/>
        <v>10</v>
      </c>
    </row>
    <row r="29" spans="2:17" ht="39.950000000000003" customHeight="1">
      <c r="B29" s="69"/>
      <c r="C29" s="18"/>
      <c r="D29" s="69"/>
      <c r="E29" s="84"/>
      <c r="F29" s="21" t="s">
        <v>1252</v>
      </c>
      <c r="G29" s="82" t="s">
        <v>1253</v>
      </c>
      <c r="H29" s="70" t="s">
        <v>1254</v>
      </c>
      <c r="I29" s="10"/>
      <c r="J29" s="7" t="s">
        <v>28</v>
      </c>
      <c r="K29" s="7"/>
      <c r="L29" s="7"/>
      <c r="M29" s="7"/>
      <c r="N29" s="7"/>
      <c r="O29" s="7"/>
      <c r="P29" s="45">
        <f t="shared" si="0"/>
        <v>5</v>
      </c>
      <c r="Q29" s="45">
        <f t="shared" si="1"/>
        <v>10</v>
      </c>
    </row>
    <row r="30" spans="2:17" ht="39.950000000000003" customHeight="1">
      <c r="B30" s="69"/>
      <c r="C30" s="18"/>
      <c r="D30" s="69"/>
      <c r="E30" s="84"/>
      <c r="F30" s="21" t="s">
        <v>1255</v>
      </c>
      <c r="G30" s="82" t="s">
        <v>1256</v>
      </c>
      <c r="H30" s="70" t="s">
        <v>1257</v>
      </c>
      <c r="I30" s="10"/>
      <c r="J30" s="7" t="s">
        <v>28</v>
      </c>
      <c r="K30" s="7"/>
      <c r="L30" s="7"/>
      <c r="M30" s="7"/>
      <c r="N30" s="7"/>
      <c r="O30" s="7"/>
      <c r="P30" s="45">
        <f t="shared" si="0"/>
        <v>5</v>
      </c>
      <c r="Q30" s="45">
        <f t="shared" si="1"/>
        <v>10</v>
      </c>
    </row>
    <row r="31" spans="2:17" ht="39.950000000000003" customHeight="1">
      <c r="B31" s="69"/>
      <c r="C31" s="18"/>
      <c r="D31" s="69"/>
      <c r="E31" s="84"/>
      <c r="F31" s="21" t="s">
        <v>1258</v>
      </c>
      <c r="G31" s="82" t="s">
        <v>1259</v>
      </c>
      <c r="H31" s="70" t="s">
        <v>1260</v>
      </c>
      <c r="I31" s="10"/>
      <c r="J31" s="7" t="s">
        <v>61</v>
      </c>
      <c r="K31" s="7"/>
      <c r="L31" s="7"/>
      <c r="M31" s="7"/>
      <c r="N31" s="7"/>
      <c r="O31" s="7"/>
      <c r="P31" s="45">
        <f t="shared" si="0"/>
        <v>10</v>
      </c>
      <c r="Q31" s="45">
        <f t="shared" si="1"/>
        <v>20</v>
      </c>
    </row>
    <row r="32" spans="2:17" ht="39.950000000000003" customHeight="1">
      <c r="B32" s="69"/>
      <c r="C32" s="18"/>
      <c r="D32" s="69"/>
      <c r="E32" s="84"/>
      <c r="F32" s="21" t="s">
        <v>1262</v>
      </c>
      <c r="G32" s="82" t="s">
        <v>1263</v>
      </c>
      <c r="H32" s="70" t="s">
        <v>1264</v>
      </c>
      <c r="I32" s="10"/>
      <c r="J32" s="7" t="s">
        <v>61</v>
      </c>
      <c r="K32" s="7"/>
      <c r="L32" s="7"/>
      <c r="M32" s="7"/>
      <c r="N32" s="7"/>
      <c r="O32" s="7"/>
      <c r="P32" s="45">
        <f t="shared" si="0"/>
        <v>10</v>
      </c>
      <c r="Q32" s="45">
        <f t="shared" si="1"/>
        <v>20</v>
      </c>
    </row>
    <row r="33" spans="2:17" ht="39.950000000000003" customHeight="1">
      <c r="B33" s="69">
        <v>3</v>
      </c>
      <c r="C33" s="210" t="s">
        <v>1265</v>
      </c>
      <c r="D33" s="210"/>
      <c r="E33" s="210"/>
      <c r="F33" s="210"/>
      <c r="G33" s="210"/>
      <c r="H33" s="64"/>
      <c r="I33" s="64"/>
      <c r="J33" s="7"/>
      <c r="K33" s="7"/>
      <c r="L33" s="7"/>
      <c r="M33" s="7"/>
      <c r="N33" s="57"/>
      <c r="O33" s="7"/>
      <c r="P33" s="45" t="str">
        <f t="shared" si="0"/>
        <v/>
      </c>
      <c r="Q33" s="45" t="str">
        <f t="shared" si="1"/>
        <v/>
      </c>
    </row>
    <row r="34" spans="2:17" ht="60" customHeight="1">
      <c r="B34" s="69"/>
      <c r="C34" s="18"/>
      <c r="D34" s="69" t="s">
        <v>146</v>
      </c>
      <c r="E34" s="151" t="s">
        <v>1266</v>
      </c>
      <c r="F34" s="151"/>
      <c r="G34" s="152"/>
      <c r="H34" s="70" t="s">
        <v>1267</v>
      </c>
      <c r="I34" s="10" t="s">
        <v>1268</v>
      </c>
      <c r="J34" s="7" t="s">
        <v>28</v>
      </c>
      <c r="K34" s="7"/>
      <c r="L34" s="7"/>
      <c r="M34" s="7"/>
      <c r="N34" s="7"/>
      <c r="O34" s="7"/>
      <c r="P34" s="45">
        <f t="shared" si="0"/>
        <v>5</v>
      </c>
      <c r="Q34" s="45">
        <f t="shared" si="1"/>
        <v>10</v>
      </c>
    </row>
    <row r="35" spans="2:17" ht="39.950000000000003" customHeight="1">
      <c r="B35" s="69"/>
      <c r="C35" s="18"/>
      <c r="D35" s="69" t="s">
        <v>647</v>
      </c>
      <c r="E35" s="151" t="s">
        <v>1269</v>
      </c>
      <c r="F35" s="151"/>
      <c r="G35" s="152"/>
      <c r="H35" s="70" t="s">
        <v>1270</v>
      </c>
      <c r="I35" s="10" t="s">
        <v>1271</v>
      </c>
      <c r="J35" s="7" t="s">
        <v>28</v>
      </c>
      <c r="K35" s="7"/>
      <c r="L35" s="7"/>
      <c r="M35" s="7"/>
      <c r="N35" s="7"/>
      <c r="O35" s="7"/>
      <c r="P35" s="45">
        <f t="shared" si="0"/>
        <v>5</v>
      </c>
      <c r="Q35" s="45">
        <f t="shared" si="1"/>
        <v>10</v>
      </c>
    </row>
    <row r="36" spans="2:17" ht="60" customHeight="1">
      <c r="B36" s="69"/>
      <c r="C36" s="18"/>
      <c r="D36" s="69" t="s">
        <v>1272</v>
      </c>
      <c r="E36" s="151" t="s">
        <v>1273</v>
      </c>
      <c r="F36" s="151"/>
      <c r="G36" s="152"/>
      <c r="H36" s="70" t="s">
        <v>1274</v>
      </c>
      <c r="I36" s="10" t="s">
        <v>1275</v>
      </c>
      <c r="J36" s="7" t="s">
        <v>28</v>
      </c>
      <c r="K36" s="7"/>
      <c r="L36" s="7"/>
      <c r="M36" s="7"/>
      <c r="N36" s="7"/>
      <c r="O36" s="7"/>
      <c r="P36" s="45">
        <f t="shared" si="0"/>
        <v>5</v>
      </c>
      <c r="Q36" s="45">
        <f t="shared" si="1"/>
        <v>10</v>
      </c>
    </row>
    <row r="37" spans="2:17" ht="60" customHeight="1">
      <c r="B37" s="69">
        <v>4</v>
      </c>
      <c r="C37" s="210" t="s">
        <v>1276</v>
      </c>
      <c r="D37" s="210"/>
      <c r="E37" s="210"/>
      <c r="F37" s="210"/>
      <c r="G37" s="210"/>
      <c r="H37" s="64"/>
      <c r="I37" s="64"/>
      <c r="J37" s="7"/>
      <c r="K37" s="7"/>
      <c r="L37" s="7"/>
      <c r="M37" s="7"/>
      <c r="N37" s="57"/>
      <c r="O37" s="7"/>
      <c r="P37" s="45" t="str">
        <f t="shared" si="0"/>
        <v/>
      </c>
      <c r="Q37" s="45" t="str">
        <f t="shared" si="1"/>
        <v/>
      </c>
    </row>
    <row r="38" spans="2:17" ht="39.950000000000003" customHeight="1">
      <c r="B38" s="69"/>
      <c r="C38" s="18"/>
      <c r="D38" s="69" t="s">
        <v>1277</v>
      </c>
      <c r="E38" s="151" t="s">
        <v>1278</v>
      </c>
      <c r="F38" s="151"/>
      <c r="G38" s="152"/>
      <c r="H38" s="70" t="s">
        <v>1279</v>
      </c>
      <c r="I38" s="10" t="s">
        <v>1280</v>
      </c>
      <c r="J38" s="7" t="s">
        <v>28</v>
      </c>
      <c r="K38" s="7"/>
      <c r="L38" s="7"/>
      <c r="M38" s="7"/>
      <c r="N38" s="7"/>
      <c r="O38" s="7"/>
      <c r="P38" s="45">
        <f t="shared" si="0"/>
        <v>5</v>
      </c>
      <c r="Q38" s="45">
        <f t="shared" si="1"/>
        <v>10</v>
      </c>
    </row>
    <row r="39" spans="2:17" ht="60" customHeight="1">
      <c r="B39" s="69"/>
      <c r="C39" s="18"/>
      <c r="D39" s="69" t="s">
        <v>1281</v>
      </c>
      <c r="E39" s="151" t="s">
        <v>1282</v>
      </c>
      <c r="F39" s="151"/>
      <c r="G39" s="152"/>
      <c r="H39" s="70" t="s">
        <v>1283</v>
      </c>
      <c r="I39" s="10" t="s">
        <v>1284</v>
      </c>
      <c r="J39" s="7" t="s">
        <v>28</v>
      </c>
      <c r="K39" s="7"/>
      <c r="L39" s="7"/>
      <c r="M39" s="7"/>
      <c r="N39" s="7"/>
      <c r="O39" s="7"/>
      <c r="P39" s="45">
        <f t="shared" si="0"/>
        <v>5</v>
      </c>
      <c r="Q39" s="45">
        <f t="shared" si="1"/>
        <v>10</v>
      </c>
    </row>
    <row r="40" spans="2:17" ht="39.950000000000003" customHeight="1">
      <c r="B40" s="69">
        <v>5</v>
      </c>
      <c r="C40" s="210" t="s">
        <v>1285</v>
      </c>
      <c r="D40" s="210"/>
      <c r="E40" s="210"/>
      <c r="F40" s="210"/>
      <c r="G40" s="210"/>
      <c r="H40" s="64"/>
      <c r="I40" s="64"/>
      <c r="J40" s="7"/>
      <c r="K40" s="7"/>
      <c r="L40" s="7"/>
      <c r="M40" s="7"/>
      <c r="N40" s="57"/>
      <c r="O40" s="7"/>
      <c r="P40" s="45" t="str">
        <f t="shared" si="0"/>
        <v/>
      </c>
      <c r="Q40" s="45" t="str">
        <f t="shared" si="1"/>
        <v/>
      </c>
    </row>
    <row r="41" spans="2:17" ht="60" customHeight="1">
      <c r="B41" s="69"/>
      <c r="C41" s="18"/>
      <c r="D41" s="69" t="s">
        <v>723</v>
      </c>
      <c r="E41" s="151" t="s">
        <v>1286</v>
      </c>
      <c r="F41" s="151"/>
      <c r="G41" s="152"/>
      <c r="H41" s="70" t="s">
        <v>1287</v>
      </c>
      <c r="I41" s="10" t="s">
        <v>1288</v>
      </c>
      <c r="J41" s="7" t="s">
        <v>28</v>
      </c>
      <c r="K41" s="7"/>
      <c r="L41" s="7"/>
      <c r="M41" s="7"/>
      <c r="N41" s="7"/>
      <c r="O41" s="7"/>
      <c r="P41" s="45">
        <f t="shared" si="0"/>
        <v>5</v>
      </c>
      <c r="Q41" s="45">
        <f t="shared" si="1"/>
        <v>10</v>
      </c>
    </row>
    <row r="42" spans="2:17" ht="60" customHeight="1">
      <c r="B42" s="69"/>
      <c r="C42" s="18"/>
      <c r="D42" s="69"/>
      <c r="E42" s="84"/>
      <c r="F42" s="21" t="s">
        <v>1289</v>
      </c>
      <c r="G42" s="82" t="s">
        <v>1290</v>
      </c>
      <c r="H42" s="10" t="s">
        <v>1291</v>
      </c>
      <c r="I42" s="10"/>
      <c r="J42" s="7" t="s">
        <v>28</v>
      </c>
      <c r="K42" s="7"/>
      <c r="L42" s="7"/>
      <c r="M42" s="7"/>
      <c r="N42" s="7"/>
      <c r="O42" s="7"/>
      <c r="P42" s="45">
        <f t="shared" si="0"/>
        <v>5</v>
      </c>
      <c r="Q42" s="45">
        <f t="shared" si="1"/>
        <v>10</v>
      </c>
    </row>
    <row r="43" spans="2:17" ht="39.950000000000003" customHeight="1">
      <c r="B43" s="69"/>
      <c r="C43" s="18"/>
      <c r="D43" s="69" t="s">
        <v>740</v>
      </c>
      <c r="E43" s="151" t="s">
        <v>1292</v>
      </c>
      <c r="F43" s="151"/>
      <c r="G43" s="152"/>
      <c r="H43" s="70" t="s">
        <v>1293</v>
      </c>
      <c r="I43" s="10" t="s">
        <v>1294</v>
      </c>
      <c r="J43" s="7" t="s">
        <v>28</v>
      </c>
      <c r="K43" s="7"/>
      <c r="L43" s="7"/>
      <c r="M43" s="7"/>
      <c r="N43" s="7"/>
      <c r="O43" s="7"/>
      <c r="P43" s="45">
        <f t="shared" si="0"/>
        <v>5</v>
      </c>
      <c r="Q43" s="45">
        <f t="shared" si="1"/>
        <v>10</v>
      </c>
    </row>
    <row r="44" spans="2:17" ht="39.950000000000003" customHeight="1">
      <c r="B44" s="69">
        <v>6</v>
      </c>
      <c r="C44" s="210" t="s">
        <v>1295</v>
      </c>
      <c r="D44" s="210"/>
      <c r="E44" s="210"/>
      <c r="F44" s="210"/>
      <c r="G44" s="210"/>
      <c r="H44" s="64"/>
      <c r="I44" s="64"/>
      <c r="J44" s="7"/>
      <c r="K44" s="7"/>
      <c r="L44" s="7"/>
      <c r="M44" s="7"/>
      <c r="N44" s="7"/>
      <c r="O44" s="7"/>
      <c r="P44" s="45" t="str">
        <f t="shared" si="0"/>
        <v/>
      </c>
      <c r="Q44" s="45" t="str">
        <f t="shared" si="1"/>
        <v/>
      </c>
    </row>
    <row r="45" spans="2:17" ht="39.950000000000003" customHeight="1">
      <c r="B45" s="69"/>
      <c r="C45" s="18"/>
      <c r="D45" s="69" t="s">
        <v>1296</v>
      </c>
      <c r="E45" s="151" t="s">
        <v>1297</v>
      </c>
      <c r="F45" s="151"/>
      <c r="G45" s="152"/>
      <c r="H45" s="70" t="s">
        <v>1298</v>
      </c>
      <c r="I45" s="10" t="s">
        <v>386</v>
      </c>
      <c r="J45" s="7" t="s">
        <v>28</v>
      </c>
      <c r="K45" s="7"/>
      <c r="L45" s="7"/>
      <c r="M45" s="7"/>
      <c r="N45" s="7"/>
      <c r="O45" s="7"/>
      <c r="P45" s="45">
        <f t="shared" si="0"/>
        <v>5</v>
      </c>
      <c r="Q45" s="45">
        <f t="shared" si="1"/>
        <v>10</v>
      </c>
    </row>
    <row r="46" spans="2:17" ht="39.950000000000003" customHeight="1">
      <c r="B46" s="69"/>
      <c r="C46" s="18"/>
      <c r="D46" s="69" t="s">
        <v>1299</v>
      </c>
      <c r="E46" s="151" t="s">
        <v>1300</v>
      </c>
      <c r="F46" s="151"/>
      <c r="G46" s="152"/>
      <c r="H46" s="70" t="s">
        <v>1301</v>
      </c>
      <c r="I46" s="10"/>
      <c r="J46" s="7" t="s">
        <v>24</v>
      </c>
      <c r="K46" s="7"/>
      <c r="L46" s="7"/>
      <c r="M46" s="7"/>
      <c r="N46" s="7"/>
      <c r="O46" s="7"/>
      <c r="P46" s="45">
        <f t="shared" si="0"/>
        <v>3</v>
      </c>
      <c r="Q46" s="45">
        <f t="shared" si="1"/>
        <v>6</v>
      </c>
    </row>
    <row r="47" spans="2:17" ht="39.950000000000003" customHeight="1">
      <c r="B47" s="69"/>
      <c r="C47" s="18"/>
      <c r="D47" s="69" t="s">
        <v>765</v>
      </c>
      <c r="E47" s="151" t="s">
        <v>1302</v>
      </c>
      <c r="F47" s="151"/>
      <c r="G47" s="152"/>
      <c r="H47" s="70" t="s">
        <v>1303</v>
      </c>
      <c r="I47" s="10"/>
      <c r="J47" s="7" t="s">
        <v>28</v>
      </c>
      <c r="K47" s="7"/>
      <c r="L47" s="7"/>
      <c r="M47" s="7"/>
      <c r="N47" s="7"/>
      <c r="O47" s="7"/>
      <c r="P47" s="45">
        <f t="shared" si="0"/>
        <v>5</v>
      </c>
      <c r="Q47" s="45">
        <f t="shared" si="1"/>
        <v>10</v>
      </c>
    </row>
    <row r="48" spans="2:17" ht="39.950000000000003" customHeight="1">
      <c r="B48" s="69">
        <v>7</v>
      </c>
      <c r="C48" s="210" t="s">
        <v>1304</v>
      </c>
      <c r="D48" s="210"/>
      <c r="E48" s="210"/>
      <c r="F48" s="210"/>
      <c r="G48" s="210"/>
      <c r="H48" s="64"/>
      <c r="I48" s="64"/>
      <c r="J48" s="7"/>
      <c r="K48" s="7"/>
      <c r="L48" s="7"/>
      <c r="M48" s="7"/>
      <c r="N48" s="7"/>
      <c r="O48" s="7"/>
      <c r="P48" s="45" t="str">
        <f t="shared" si="0"/>
        <v/>
      </c>
      <c r="Q48" s="45" t="str">
        <f t="shared" si="1"/>
        <v/>
      </c>
    </row>
    <row r="49" spans="2:17" ht="39.950000000000003" customHeight="1">
      <c r="B49" s="69"/>
      <c r="C49" s="18"/>
      <c r="D49" s="69" t="s">
        <v>1305</v>
      </c>
      <c r="E49" s="151" t="s">
        <v>1306</v>
      </c>
      <c r="F49" s="151"/>
      <c r="G49" s="151"/>
      <c r="H49" s="70" t="s">
        <v>1307</v>
      </c>
      <c r="I49" s="10"/>
      <c r="J49" s="7" t="s">
        <v>24</v>
      </c>
      <c r="K49" s="7"/>
      <c r="L49" s="7"/>
      <c r="M49" s="7"/>
      <c r="N49" s="7"/>
      <c r="O49" s="7"/>
      <c r="P49" s="45">
        <f t="shared" si="0"/>
        <v>3</v>
      </c>
      <c r="Q49" s="45">
        <f t="shared" si="1"/>
        <v>6</v>
      </c>
    </row>
    <row r="50" spans="2:17" ht="39.950000000000003" customHeight="1">
      <c r="B50" s="69"/>
      <c r="C50" s="18"/>
      <c r="D50" s="18"/>
      <c r="E50" s="18"/>
      <c r="F50" s="15" t="s">
        <v>1308</v>
      </c>
      <c r="G50" s="140" t="s">
        <v>1309</v>
      </c>
      <c r="H50" s="70" t="s">
        <v>1310</v>
      </c>
      <c r="I50" s="10"/>
      <c r="J50" s="7" t="s">
        <v>24</v>
      </c>
      <c r="K50" s="7"/>
      <c r="L50" s="7"/>
      <c r="M50" s="7"/>
      <c r="N50" s="7"/>
      <c r="O50" s="7"/>
      <c r="P50" s="45">
        <f t="shared" si="0"/>
        <v>3</v>
      </c>
      <c r="Q50" s="45">
        <f t="shared" si="1"/>
        <v>6</v>
      </c>
    </row>
    <row r="51" spans="2:17" ht="60" customHeight="1">
      <c r="B51" s="69"/>
      <c r="C51" s="18"/>
      <c r="D51" s="15" t="s">
        <v>1311</v>
      </c>
      <c r="E51" s="151" t="s">
        <v>1312</v>
      </c>
      <c r="F51" s="151"/>
      <c r="G51" s="151"/>
      <c r="H51" s="70" t="s">
        <v>1313</v>
      </c>
      <c r="I51" s="10" t="s">
        <v>1314</v>
      </c>
      <c r="J51" s="7" t="s">
        <v>28</v>
      </c>
      <c r="K51" s="7"/>
      <c r="L51" s="7"/>
      <c r="M51" s="7"/>
      <c r="N51" s="7"/>
      <c r="O51" s="7"/>
      <c r="P51" s="45">
        <f t="shared" si="0"/>
        <v>5</v>
      </c>
      <c r="Q51" s="45">
        <f t="shared" si="1"/>
        <v>10</v>
      </c>
    </row>
    <row r="52" spans="2:17" ht="39.950000000000003" customHeight="1">
      <c r="B52" s="69"/>
      <c r="C52" s="18"/>
      <c r="D52" s="15" t="s">
        <v>1315</v>
      </c>
      <c r="E52" s="214" t="s">
        <v>1316</v>
      </c>
      <c r="F52" s="215"/>
      <c r="G52" s="216"/>
      <c r="H52" s="70" t="s">
        <v>1317</v>
      </c>
      <c r="I52" s="10"/>
      <c r="J52" s="7" t="s">
        <v>28</v>
      </c>
      <c r="K52" s="7"/>
      <c r="L52" s="7"/>
      <c r="M52" s="7"/>
      <c r="N52" s="7"/>
      <c r="O52" s="7"/>
      <c r="P52" s="45">
        <f t="shared" si="0"/>
        <v>5</v>
      </c>
      <c r="Q52" s="45">
        <f t="shared" si="1"/>
        <v>10</v>
      </c>
    </row>
    <row r="53" spans="2:17" ht="39.950000000000003" customHeight="1">
      <c r="B53" s="69">
        <v>8</v>
      </c>
      <c r="C53" s="210" t="s">
        <v>1318</v>
      </c>
      <c r="D53" s="210"/>
      <c r="E53" s="210"/>
      <c r="F53" s="210"/>
      <c r="G53" s="210"/>
      <c r="H53" s="166"/>
      <c r="I53" s="166"/>
      <c r="J53" s="7"/>
      <c r="K53" s="7"/>
      <c r="L53" s="7"/>
      <c r="M53" s="7"/>
      <c r="N53" s="7"/>
      <c r="O53" s="7"/>
      <c r="P53" s="45" t="str">
        <f t="shared" si="0"/>
        <v/>
      </c>
      <c r="Q53" s="45" t="str">
        <f t="shared" si="1"/>
        <v/>
      </c>
    </row>
    <row r="54" spans="2:17" ht="60" customHeight="1">
      <c r="B54" s="69"/>
      <c r="C54" s="18"/>
      <c r="D54" s="69" t="s">
        <v>345</v>
      </c>
      <c r="E54" s="151" t="s">
        <v>1319</v>
      </c>
      <c r="F54" s="151"/>
      <c r="G54" s="152"/>
      <c r="H54" s="70" t="s">
        <v>1320</v>
      </c>
      <c r="I54" s="10" t="s">
        <v>1321</v>
      </c>
      <c r="J54" s="7" t="s">
        <v>28</v>
      </c>
      <c r="K54" s="7"/>
      <c r="L54" s="7"/>
      <c r="M54" s="7"/>
      <c r="N54" s="7"/>
      <c r="O54" s="7"/>
      <c r="P54" s="45">
        <f t="shared" si="0"/>
        <v>5</v>
      </c>
      <c r="Q54" s="45">
        <f t="shared" si="1"/>
        <v>10</v>
      </c>
    </row>
    <row r="55" spans="2:17" ht="39.950000000000003" customHeight="1">
      <c r="B55" s="69"/>
      <c r="C55" s="18"/>
      <c r="D55" s="69"/>
      <c r="E55" s="140"/>
      <c r="F55" s="21" t="s">
        <v>1322</v>
      </c>
      <c r="G55" s="16" t="s">
        <v>1323</v>
      </c>
      <c r="H55" s="70" t="s">
        <v>1324</v>
      </c>
      <c r="I55" s="10"/>
      <c r="J55" s="7" t="s">
        <v>28</v>
      </c>
      <c r="K55" s="7"/>
      <c r="L55" s="7"/>
      <c r="M55" s="7"/>
      <c r="N55" s="7"/>
      <c r="O55" s="7"/>
      <c r="P55" s="45">
        <f t="shared" si="0"/>
        <v>5</v>
      </c>
      <c r="Q55" s="45">
        <f t="shared" si="1"/>
        <v>10</v>
      </c>
    </row>
    <row r="56" spans="2:17" ht="39.950000000000003" customHeight="1">
      <c r="B56" s="69"/>
      <c r="C56" s="18"/>
      <c r="D56" s="69"/>
      <c r="E56" s="140"/>
      <c r="F56" s="21" t="s">
        <v>1325</v>
      </c>
      <c r="G56" s="16" t="s">
        <v>1326</v>
      </c>
      <c r="H56" s="70" t="s">
        <v>1327</v>
      </c>
      <c r="I56" s="10"/>
      <c r="J56" s="7" t="s">
        <v>61</v>
      </c>
      <c r="K56" s="7"/>
      <c r="L56" s="7"/>
      <c r="M56" s="7"/>
      <c r="N56" s="7"/>
      <c r="O56" s="7"/>
      <c r="P56" s="45">
        <f t="shared" si="0"/>
        <v>10</v>
      </c>
      <c r="Q56" s="45">
        <f t="shared" si="1"/>
        <v>20</v>
      </c>
    </row>
    <row r="57" spans="2:17" ht="60" customHeight="1">
      <c r="B57" s="69"/>
      <c r="C57" s="18"/>
      <c r="D57" s="69" t="s">
        <v>342</v>
      </c>
      <c r="E57" s="151" t="s">
        <v>1328</v>
      </c>
      <c r="F57" s="151"/>
      <c r="G57" s="152"/>
      <c r="H57" s="70" t="s">
        <v>1329</v>
      </c>
      <c r="I57" s="10" t="s">
        <v>1330</v>
      </c>
      <c r="J57" s="7" t="s">
        <v>28</v>
      </c>
      <c r="K57" s="7"/>
      <c r="L57" s="7"/>
      <c r="M57" s="7"/>
      <c r="N57" s="7"/>
      <c r="O57" s="7"/>
      <c r="P57" s="45">
        <f t="shared" si="0"/>
        <v>5</v>
      </c>
      <c r="Q57" s="45">
        <f t="shared" si="1"/>
        <v>10</v>
      </c>
    </row>
    <row r="58" spans="2:17" ht="60" customHeight="1">
      <c r="B58" s="69"/>
      <c r="C58" s="18"/>
      <c r="D58" s="69" t="s">
        <v>339</v>
      </c>
      <c r="E58" s="151" t="s">
        <v>1331</v>
      </c>
      <c r="F58" s="151"/>
      <c r="G58" s="152"/>
      <c r="H58" s="70" t="s">
        <v>1332</v>
      </c>
      <c r="I58" s="10" t="s">
        <v>1333</v>
      </c>
      <c r="J58" s="7" t="s">
        <v>28</v>
      </c>
      <c r="K58" s="7"/>
      <c r="L58" s="7"/>
      <c r="M58" s="7"/>
      <c r="N58" s="7"/>
      <c r="O58" s="7"/>
      <c r="P58" s="45">
        <f t="shared" si="0"/>
        <v>5</v>
      </c>
      <c r="Q58" s="45">
        <f t="shared" si="1"/>
        <v>10</v>
      </c>
    </row>
    <row r="59" spans="2:17" ht="80.099999999999994" customHeight="1">
      <c r="B59" s="69"/>
      <c r="C59" s="18"/>
      <c r="D59" s="69" t="s">
        <v>1334</v>
      </c>
      <c r="E59" s="151" t="s">
        <v>1335</v>
      </c>
      <c r="F59" s="151"/>
      <c r="G59" s="152"/>
      <c r="H59" s="70" t="s">
        <v>1336</v>
      </c>
      <c r="I59" s="10"/>
      <c r="J59" s="7" t="s">
        <v>28</v>
      </c>
      <c r="K59" s="7"/>
      <c r="L59" s="7"/>
      <c r="M59" s="7"/>
      <c r="N59" s="7"/>
      <c r="O59" s="7"/>
      <c r="P59" s="45">
        <f t="shared" si="0"/>
        <v>5</v>
      </c>
      <c r="Q59" s="45">
        <f t="shared" si="1"/>
        <v>10</v>
      </c>
    </row>
    <row r="60" spans="2:17" ht="39.950000000000003" customHeight="1">
      <c r="B60" s="69"/>
      <c r="C60" s="18"/>
      <c r="D60" s="69"/>
      <c r="E60" s="84"/>
      <c r="F60" s="72" t="s">
        <v>1337</v>
      </c>
      <c r="G60" s="82" t="s">
        <v>1338</v>
      </c>
      <c r="H60" s="70" t="s">
        <v>1339</v>
      </c>
      <c r="I60" s="10"/>
      <c r="J60" s="7" t="s">
        <v>24</v>
      </c>
      <c r="K60" s="7"/>
      <c r="L60" s="7"/>
      <c r="M60" s="7"/>
      <c r="N60" s="7"/>
      <c r="O60" s="7"/>
      <c r="P60" s="45">
        <f t="shared" si="0"/>
        <v>3</v>
      </c>
      <c r="Q60" s="45">
        <f t="shared" si="1"/>
        <v>6</v>
      </c>
    </row>
    <row r="61" spans="2:17" ht="39.950000000000003" customHeight="1">
      <c r="B61" s="69"/>
      <c r="C61" s="18"/>
      <c r="D61" s="69"/>
      <c r="E61" s="84"/>
      <c r="F61" s="72" t="s">
        <v>1340</v>
      </c>
      <c r="G61" s="82" t="s">
        <v>1341</v>
      </c>
      <c r="H61" s="70" t="s">
        <v>1342</v>
      </c>
      <c r="I61" s="10"/>
      <c r="J61" s="7" t="s">
        <v>24</v>
      </c>
      <c r="K61" s="7"/>
      <c r="L61" s="7"/>
      <c r="M61" s="7"/>
      <c r="N61" s="7"/>
      <c r="O61" s="7"/>
      <c r="P61" s="45">
        <f t="shared" si="0"/>
        <v>3</v>
      </c>
      <c r="Q61" s="45">
        <f t="shared" si="1"/>
        <v>6</v>
      </c>
    </row>
    <row r="62" spans="2:17" ht="39.950000000000003" customHeight="1">
      <c r="B62" s="69"/>
      <c r="C62" s="18"/>
      <c r="D62" s="69" t="s">
        <v>1343</v>
      </c>
      <c r="E62" s="151" t="s">
        <v>1344</v>
      </c>
      <c r="F62" s="151"/>
      <c r="G62" s="152"/>
      <c r="H62" s="70" t="s">
        <v>1345</v>
      </c>
      <c r="I62" s="10"/>
      <c r="J62" s="7" t="s">
        <v>28</v>
      </c>
      <c r="K62" s="7"/>
      <c r="L62" s="7"/>
      <c r="M62" s="7"/>
      <c r="N62" s="7"/>
      <c r="O62" s="7"/>
      <c r="P62" s="45">
        <f t="shared" si="0"/>
        <v>5</v>
      </c>
      <c r="Q62" s="45">
        <f t="shared" si="1"/>
        <v>10</v>
      </c>
    </row>
    <row r="63" spans="2:17" ht="60" customHeight="1">
      <c r="B63" s="69"/>
      <c r="C63" s="18"/>
      <c r="D63" s="21" t="s">
        <v>1346</v>
      </c>
      <c r="E63" s="151" t="s">
        <v>1347</v>
      </c>
      <c r="F63" s="151"/>
      <c r="G63" s="151"/>
      <c r="H63" s="70" t="s">
        <v>1348</v>
      </c>
      <c r="I63" s="10"/>
      <c r="J63" s="7" t="s">
        <v>24</v>
      </c>
      <c r="K63" s="7"/>
      <c r="L63" s="7"/>
      <c r="M63" s="7"/>
      <c r="N63" s="7"/>
      <c r="O63" s="7"/>
      <c r="P63" s="45">
        <f t="shared" si="0"/>
        <v>3</v>
      </c>
      <c r="Q63" s="45">
        <f t="shared" si="1"/>
        <v>6</v>
      </c>
    </row>
    <row r="64" spans="2:17" ht="39.950000000000003" customHeight="1">
      <c r="B64" s="69"/>
      <c r="C64" s="23"/>
      <c r="D64" s="69" t="s">
        <v>1349</v>
      </c>
      <c r="E64" s="210" t="s">
        <v>1350</v>
      </c>
      <c r="F64" s="210"/>
      <c r="G64" s="210"/>
      <c r="H64" s="70" t="s">
        <v>1351</v>
      </c>
      <c r="I64" s="10" t="s">
        <v>1352</v>
      </c>
      <c r="J64" s="7" t="s">
        <v>28</v>
      </c>
      <c r="K64" s="7"/>
      <c r="L64" s="7"/>
      <c r="M64" s="7"/>
      <c r="N64" s="7"/>
      <c r="O64" s="7"/>
      <c r="P64" s="45">
        <f t="shared" si="0"/>
        <v>5</v>
      </c>
      <c r="Q64" s="45">
        <f t="shared" si="1"/>
        <v>10</v>
      </c>
    </row>
    <row r="65" spans="2:17" ht="39.950000000000003" customHeight="1">
      <c r="B65" s="69"/>
      <c r="C65" s="18"/>
      <c r="D65" s="21" t="s">
        <v>1353</v>
      </c>
      <c r="E65" s="152" t="s">
        <v>1354</v>
      </c>
      <c r="F65" s="152"/>
      <c r="G65" s="152"/>
      <c r="H65" s="70" t="s">
        <v>1355</v>
      </c>
      <c r="I65" s="10"/>
      <c r="J65" s="7" t="s">
        <v>24</v>
      </c>
      <c r="K65" s="7"/>
      <c r="L65" s="7"/>
      <c r="M65" s="7"/>
      <c r="N65" s="7"/>
      <c r="O65" s="7"/>
      <c r="P65" s="45">
        <f t="shared" si="0"/>
        <v>3</v>
      </c>
      <c r="Q65" s="45">
        <f t="shared" si="1"/>
        <v>6</v>
      </c>
    </row>
    <row r="66" spans="2:17" ht="39.950000000000003" customHeight="1">
      <c r="B66" s="69" t="s">
        <v>1356</v>
      </c>
      <c r="C66" s="210" t="s">
        <v>1357</v>
      </c>
      <c r="D66" s="210"/>
      <c r="E66" s="210"/>
      <c r="F66" s="210"/>
      <c r="G66" s="210"/>
      <c r="H66" s="13" t="s">
        <v>1358</v>
      </c>
      <c r="I66" s="13"/>
      <c r="J66" s="7" t="s">
        <v>24</v>
      </c>
      <c r="K66" s="7"/>
      <c r="L66" s="7"/>
      <c r="M66" s="7"/>
      <c r="N66" s="7"/>
      <c r="O66" s="7"/>
      <c r="P66" s="45">
        <f t="shared" si="0"/>
        <v>3</v>
      </c>
      <c r="Q66" s="45">
        <f t="shared" si="1"/>
        <v>6</v>
      </c>
    </row>
    <row r="67" spans="2:17" ht="80.099999999999994" customHeight="1">
      <c r="B67" s="69"/>
      <c r="C67" s="18"/>
      <c r="D67" s="69" t="s">
        <v>335</v>
      </c>
      <c r="E67" s="151" t="s">
        <v>1359</v>
      </c>
      <c r="F67" s="151"/>
      <c r="G67" s="152"/>
      <c r="H67" s="70" t="s">
        <v>1360</v>
      </c>
      <c r="I67" s="10" t="s">
        <v>1361</v>
      </c>
      <c r="J67" s="7" t="s">
        <v>28</v>
      </c>
      <c r="K67" s="7"/>
      <c r="L67" s="7"/>
      <c r="M67" s="7"/>
      <c r="N67" s="7"/>
      <c r="O67" s="7"/>
      <c r="P67" s="45">
        <f t="shared" si="0"/>
        <v>5</v>
      </c>
      <c r="Q67" s="45">
        <f t="shared" si="1"/>
        <v>10</v>
      </c>
    </row>
    <row r="68" spans="2:17" ht="67.5" customHeight="1">
      <c r="B68" s="69"/>
      <c r="C68" s="18"/>
      <c r="D68" s="69"/>
      <c r="E68" s="140"/>
      <c r="F68" s="21" t="s">
        <v>1362</v>
      </c>
      <c r="G68" s="16" t="s">
        <v>1363</v>
      </c>
      <c r="H68" s="70" t="s">
        <v>1364</v>
      </c>
      <c r="I68" s="10"/>
      <c r="J68" s="7" t="s">
        <v>28</v>
      </c>
      <c r="K68" s="7"/>
      <c r="L68" s="7"/>
      <c r="M68" s="7"/>
      <c r="N68" s="7"/>
      <c r="O68" s="7"/>
      <c r="P68" s="45">
        <f t="shared" si="0"/>
        <v>5</v>
      </c>
      <c r="Q68" s="45">
        <f t="shared" si="1"/>
        <v>10</v>
      </c>
    </row>
    <row r="69" spans="2:17" ht="39.950000000000003" customHeight="1">
      <c r="B69" s="69"/>
      <c r="C69" s="18"/>
      <c r="D69" s="69"/>
      <c r="E69" s="84"/>
      <c r="F69" s="72" t="s">
        <v>1365</v>
      </c>
      <c r="G69" s="82" t="s">
        <v>1366</v>
      </c>
      <c r="H69" s="70" t="s">
        <v>1367</v>
      </c>
      <c r="I69" s="10"/>
      <c r="J69" s="7" t="s">
        <v>28</v>
      </c>
      <c r="K69" s="7"/>
      <c r="L69" s="7"/>
      <c r="M69" s="7"/>
      <c r="N69" s="7"/>
      <c r="O69" s="7"/>
      <c r="P69" s="45">
        <f t="shared" si="0"/>
        <v>5</v>
      </c>
      <c r="Q69" s="45">
        <f t="shared" si="1"/>
        <v>10</v>
      </c>
    </row>
    <row r="70" spans="2:17" ht="39.950000000000003" customHeight="1">
      <c r="B70" s="69"/>
      <c r="C70" s="18"/>
      <c r="D70" s="69"/>
      <c r="E70" s="84"/>
      <c r="F70" s="72" t="s">
        <v>1368</v>
      </c>
      <c r="G70" s="82" t="s">
        <v>1369</v>
      </c>
      <c r="H70" s="70" t="s">
        <v>1370</v>
      </c>
      <c r="I70" s="10"/>
      <c r="J70" s="7" t="s">
        <v>28</v>
      </c>
      <c r="K70" s="7"/>
      <c r="L70" s="7"/>
      <c r="M70" s="7"/>
      <c r="N70" s="7"/>
      <c r="O70" s="7"/>
      <c r="P70" s="45">
        <f t="shared" si="0"/>
        <v>5</v>
      </c>
      <c r="Q70" s="45">
        <f t="shared" si="1"/>
        <v>10</v>
      </c>
    </row>
    <row r="71" spans="2:17" ht="60" customHeight="1">
      <c r="B71" s="69"/>
      <c r="C71" s="18"/>
      <c r="D71" s="69"/>
      <c r="E71" s="19"/>
      <c r="F71" s="141" t="s">
        <v>1371</v>
      </c>
      <c r="G71" s="142" t="s">
        <v>1372</v>
      </c>
      <c r="H71" s="70" t="s">
        <v>1373</v>
      </c>
      <c r="I71" s="10" t="s">
        <v>1374</v>
      </c>
      <c r="J71" s="7" t="s">
        <v>28</v>
      </c>
      <c r="K71" s="7"/>
      <c r="L71" s="7"/>
      <c r="M71" s="7"/>
      <c r="N71" s="7"/>
      <c r="O71" s="7"/>
      <c r="P71" s="45">
        <f t="shared" si="0"/>
        <v>5</v>
      </c>
      <c r="Q71" s="45">
        <f t="shared" si="1"/>
        <v>10</v>
      </c>
    </row>
    <row r="72" spans="2:17" ht="60" customHeight="1">
      <c r="B72" s="69"/>
      <c r="C72" s="18"/>
      <c r="D72" s="18"/>
      <c r="E72" s="18"/>
      <c r="F72" s="69" t="s">
        <v>1375</v>
      </c>
      <c r="G72" s="140" t="s">
        <v>1376</v>
      </c>
      <c r="H72" s="70" t="s">
        <v>1377</v>
      </c>
      <c r="I72" s="10" t="s">
        <v>1378</v>
      </c>
      <c r="J72" s="7" t="s">
        <v>28</v>
      </c>
      <c r="K72" s="7"/>
      <c r="L72" s="7"/>
      <c r="M72" s="7"/>
      <c r="N72" s="7"/>
      <c r="O72" s="7"/>
      <c r="P72" s="45">
        <f t="shared" si="0"/>
        <v>5</v>
      </c>
      <c r="Q72" s="45">
        <f t="shared" si="1"/>
        <v>10</v>
      </c>
    </row>
    <row r="73" spans="2:17" ht="39.950000000000003" customHeight="1">
      <c r="B73" s="69"/>
      <c r="C73" s="18"/>
      <c r="D73" s="18"/>
      <c r="E73" s="18"/>
      <c r="F73" s="69" t="s">
        <v>1379</v>
      </c>
      <c r="G73" s="140" t="s">
        <v>1380</v>
      </c>
      <c r="H73" s="70" t="s">
        <v>1381</v>
      </c>
      <c r="I73" s="10" t="s">
        <v>495</v>
      </c>
      <c r="J73" s="7" t="s">
        <v>28</v>
      </c>
      <c r="K73" s="7"/>
      <c r="L73" s="7"/>
      <c r="M73" s="7"/>
      <c r="N73" s="7"/>
      <c r="O73" s="7"/>
      <c r="P73" s="45">
        <f t="shared" si="0"/>
        <v>5</v>
      </c>
      <c r="Q73" s="45">
        <f t="shared" si="1"/>
        <v>10</v>
      </c>
    </row>
    <row r="74" spans="2:17" ht="39.950000000000003" customHeight="1">
      <c r="B74" s="69"/>
      <c r="C74" s="18"/>
      <c r="D74" s="18"/>
      <c r="E74" s="18"/>
      <c r="F74" s="69" t="s">
        <v>1383</v>
      </c>
      <c r="G74" s="16" t="s">
        <v>1326</v>
      </c>
      <c r="H74" s="70" t="s">
        <v>1327</v>
      </c>
      <c r="I74" s="10"/>
      <c r="J74" s="7" t="s">
        <v>61</v>
      </c>
      <c r="K74" s="7"/>
      <c r="L74" s="7"/>
      <c r="M74" s="7"/>
      <c r="N74" s="7"/>
      <c r="O74" s="7"/>
      <c r="P74" s="45">
        <f t="shared" si="0"/>
        <v>10</v>
      </c>
      <c r="Q74" s="45">
        <f t="shared" si="1"/>
        <v>20</v>
      </c>
    </row>
    <row r="75" spans="2:17" ht="39.950000000000003" customHeight="1">
      <c r="B75" s="69"/>
      <c r="C75" s="18"/>
      <c r="D75" s="69" t="s">
        <v>1384</v>
      </c>
      <c r="E75" s="151" t="s">
        <v>1385</v>
      </c>
      <c r="F75" s="151"/>
      <c r="G75" s="151"/>
      <c r="H75" s="70" t="s">
        <v>1386</v>
      </c>
      <c r="I75" s="10"/>
      <c r="J75" s="7" t="s">
        <v>28</v>
      </c>
      <c r="K75" s="7"/>
      <c r="L75" s="7"/>
      <c r="M75" s="7"/>
      <c r="N75" s="7"/>
      <c r="O75" s="7"/>
      <c r="P75" s="45">
        <f t="shared" si="0"/>
        <v>5</v>
      </c>
      <c r="Q75" s="45">
        <f t="shared" si="1"/>
        <v>10</v>
      </c>
    </row>
    <row r="76" spans="2:17" ht="60" customHeight="1">
      <c r="B76" s="69"/>
      <c r="C76" s="18"/>
      <c r="D76" s="69" t="s">
        <v>1387</v>
      </c>
      <c r="E76" s="151" t="s">
        <v>1388</v>
      </c>
      <c r="F76" s="151"/>
      <c r="G76" s="152"/>
      <c r="H76" s="70" t="s">
        <v>1389</v>
      </c>
      <c r="I76" s="10" t="s">
        <v>1390</v>
      </c>
      <c r="J76" s="7" t="s">
        <v>28</v>
      </c>
      <c r="K76" s="7"/>
      <c r="L76" s="7"/>
      <c r="M76" s="7"/>
      <c r="N76" s="7"/>
      <c r="O76" s="7"/>
      <c r="P76" s="45">
        <f t="shared" ref="P76:P139" si="2">IF(J76="A",10,IF(J76="B",5,IF(J76="C",3,IF(J76="D",1,""))))</f>
        <v>5</v>
      </c>
      <c r="Q76" s="45">
        <f t="shared" ref="Q76:Q139" si="3">IF(J76="A",20,IF(J76="B",10,IF(J76="C",6,IF(J76="D",2,""))))</f>
        <v>10</v>
      </c>
    </row>
    <row r="77" spans="2:17" ht="39.950000000000003" customHeight="1">
      <c r="B77" s="69"/>
      <c r="C77" s="18"/>
      <c r="D77" s="69"/>
      <c r="E77" s="84"/>
      <c r="F77" s="72" t="s">
        <v>1391</v>
      </c>
      <c r="G77" s="82" t="s">
        <v>1392</v>
      </c>
      <c r="H77" s="70" t="s">
        <v>1393</v>
      </c>
      <c r="I77" s="10"/>
      <c r="J77" s="7" t="s">
        <v>28</v>
      </c>
      <c r="K77" s="7"/>
      <c r="L77" s="7"/>
      <c r="M77" s="7"/>
      <c r="N77" s="7"/>
      <c r="O77" s="7"/>
      <c r="P77" s="45">
        <f t="shared" si="2"/>
        <v>5</v>
      </c>
      <c r="Q77" s="45">
        <f t="shared" si="3"/>
        <v>10</v>
      </c>
    </row>
    <row r="78" spans="2:17" ht="39.950000000000003" customHeight="1">
      <c r="B78" s="69"/>
      <c r="C78" s="18"/>
      <c r="D78" s="69"/>
      <c r="E78" s="84"/>
      <c r="F78" s="72" t="s">
        <v>1394</v>
      </c>
      <c r="G78" s="82" t="s">
        <v>1395</v>
      </c>
      <c r="H78" s="70" t="s">
        <v>1396</v>
      </c>
      <c r="I78" s="10" t="s">
        <v>1397</v>
      </c>
      <c r="J78" s="7" t="s">
        <v>28</v>
      </c>
      <c r="K78" s="7"/>
      <c r="L78" s="7"/>
      <c r="M78" s="7"/>
      <c r="N78" s="7"/>
      <c r="O78" s="7"/>
      <c r="P78" s="45">
        <f t="shared" si="2"/>
        <v>5</v>
      </c>
      <c r="Q78" s="45">
        <f t="shared" si="3"/>
        <v>10</v>
      </c>
    </row>
    <row r="79" spans="2:17" ht="60" customHeight="1">
      <c r="B79" s="69"/>
      <c r="C79" s="18"/>
      <c r="D79" s="69"/>
      <c r="E79" s="84"/>
      <c r="F79" s="72" t="s">
        <v>1398</v>
      </c>
      <c r="G79" s="82" t="s">
        <v>1338</v>
      </c>
      <c r="H79" s="70" t="s">
        <v>1399</v>
      </c>
      <c r="I79" s="10" t="s">
        <v>1400</v>
      </c>
      <c r="J79" s="7" t="s">
        <v>28</v>
      </c>
      <c r="K79" s="7"/>
      <c r="L79" s="7"/>
      <c r="M79" s="7"/>
      <c r="N79" s="7"/>
      <c r="O79" s="7"/>
      <c r="P79" s="45">
        <f t="shared" si="2"/>
        <v>5</v>
      </c>
      <c r="Q79" s="45">
        <f t="shared" si="3"/>
        <v>10</v>
      </c>
    </row>
    <row r="80" spans="2:17" ht="39.950000000000003" customHeight="1">
      <c r="B80" s="69">
        <v>10</v>
      </c>
      <c r="C80" s="210" t="s">
        <v>1401</v>
      </c>
      <c r="D80" s="210"/>
      <c r="E80" s="210"/>
      <c r="F80" s="210"/>
      <c r="G80" s="210"/>
      <c r="H80" s="166"/>
      <c r="I80" s="166"/>
      <c r="J80" s="7"/>
      <c r="K80" s="7"/>
      <c r="L80" s="7"/>
      <c r="M80" s="7"/>
      <c r="N80" s="7"/>
      <c r="O80" s="7"/>
      <c r="P80" s="45" t="str">
        <f t="shared" si="2"/>
        <v/>
      </c>
      <c r="Q80" s="45" t="str">
        <f t="shared" si="3"/>
        <v/>
      </c>
    </row>
    <row r="81" spans="2:17" ht="80.099999999999994" customHeight="1">
      <c r="B81" s="69"/>
      <c r="C81" s="18"/>
      <c r="D81" s="69" t="s">
        <v>891</v>
      </c>
      <c r="E81" s="151" t="s">
        <v>1402</v>
      </c>
      <c r="F81" s="151"/>
      <c r="G81" s="152"/>
      <c r="H81" s="70" t="s">
        <v>1403</v>
      </c>
      <c r="I81" s="10" t="s">
        <v>1404</v>
      </c>
      <c r="J81" s="7" t="s">
        <v>28</v>
      </c>
      <c r="K81" s="7"/>
      <c r="L81" s="7"/>
      <c r="M81" s="7"/>
      <c r="N81" s="7"/>
      <c r="O81" s="7"/>
      <c r="P81" s="45">
        <f t="shared" si="2"/>
        <v>5</v>
      </c>
      <c r="Q81" s="45">
        <f t="shared" si="3"/>
        <v>10</v>
      </c>
    </row>
    <row r="82" spans="2:17" ht="39.950000000000003" customHeight="1">
      <c r="B82" s="69"/>
      <c r="C82" s="18"/>
      <c r="D82" s="69"/>
      <c r="E82" s="140"/>
      <c r="F82" s="21" t="s">
        <v>894</v>
      </c>
      <c r="G82" s="16" t="s">
        <v>1405</v>
      </c>
      <c r="H82" s="70"/>
      <c r="I82" s="10"/>
      <c r="J82" s="7" t="s">
        <v>28</v>
      </c>
      <c r="K82" s="7"/>
      <c r="L82" s="7"/>
      <c r="M82" s="7"/>
      <c r="N82" s="7"/>
      <c r="O82" s="7"/>
      <c r="P82" s="45">
        <f t="shared" si="2"/>
        <v>5</v>
      </c>
      <c r="Q82" s="45">
        <f t="shared" si="3"/>
        <v>10</v>
      </c>
    </row>
    <row r="83" spans="2:17" ht="39.950000000000003" customHeight="1">
      <c r="B83" s="69"/>
      <c r="C83" s="18"/>
      <c r="D83" s="69" t="s">
        <v>1406</v>
      </c>
      <c r="E83" s="151" t="s">
        <v>1407</v>
      </c>
      <c r="F83" s="151"/>
      <c r="G83" s="152"/>
      <c r="H83" s="70" t="s">
        <v>1408</v>
      </c>
      <c r="I83" s="10" t="s">
        <v>1382</v>
      </c>
      <c r="J83" s="7" t="s">
        <v>28</v>
      </c>
      <c r="K83" s="7"/>
      <c r="L83" s="7"/>
      <c r="M83" s="7"/>
      <c r="N83" s="7"/>
      <c r="O83" s="7"/>
      <c r="P83" s="45">
        <f t="shared" si="2"/>
        <v>5</v>
      </c>
      <c r="Q83" s="45">
        <f t="shared" si="3"/>
        <v>10</v>
      </c>
    </row>
    <row r="84" spans="2:17" ht="39.950000000000003" customHeight="1">
      <c r="B84" s="69"/>
      <c r="C84" s="18"/>
      <c r="D84" s="69"/>
      <c r="E84" s="84"/>
      <c r="F84" s="72" t="s">
        <v>1409</v>
      </c>
      <c r="G84" s="82" t="s">
        <v>1410</v>
      </c>
      <c r="H84" s="70"/>
      <c r="I84" s="10"/>
      <c r="J84" s="7" t="s">
        <v>28</v>
      </c>
      <c r="K84" s="7"/>
      <c r="L84" s="7"/>
      <c r="M84" s="7"/>
      <c r="N84" s="7"/>
      <c r="O84" s="7"/>
      <c r="P84" s="45">
        <f t="shared" si="2"/>
        <v>5</v>
      </c>
      <c r="Q84" s="45">
        <f t="shared" si="3"/>
        <v>10</v>
      </c>
    </row>
    <row r="85" spans="2:17" ht="39.950000000000003" customHeight="1">
      <c r="B85" s="69"/>
      <c r="C85" s="18"/>
      <c r="D85" s="15" t="s">
        <v>903</v>
      </c>
      <c r="E85" s="151" t="s">
        <v>1411</v>
      </c>
      <c r="F85" s="151"/>
      <c r="G85" s="152"/>
      <c r="H85" s="70" t="s">
        <v>1412</v>
      </c>
      <c r="I85" s="10"/>
      <c r="J85" s="7" t="s">
        <v>385</v>
      </c>
      <c r="K85" s="7"/>
      <c r="L85" s="7"/>
      <c r="M85" s="7"/>
      <c r="N85" s="7"/>
      <c r="O85" s="7"/>
      <c r="P85" s="45">
        <f t="shared" si="2"/>
        <v>1</v>
      </c>
      <c r="Q85" s="45">
        <f t="shared" si="3"/>
        <v>2</v>
      </c>
    </row>
    <row r="86" spans="2:17" ht="39.950000000000003" customHeight="1">
      <c r="B86" s="69"/>
      <c r="C86" s="18"/>
      <c r="D86" s="69" t="s">
        <v>1413</v>
      </c>
      <c r="E86" s="151" t="s">
        <v>1414</v>
      </c>
      <c r="F86" s="151"/>
      <c r="G86" s="152"/>
      <c r="H86" s="70" t="s">
        <v>1415</v>
      </c>
      <c r="I86" s="10" t="s">
        <v>1416</v>
      </c>
      <c r="J86" s="7" t="s">
        <v>28</v>
      </c>
      <c r="K86" s="7"/>
      <c r="L86" s="7"/>
      <c r="M86" s="7"/>
      <c r="N86" s="7"/>
      <c r="O86" s="7"/>
      <c r="P86" s="45">
        <f t="shared" si="2"/>
        <v>5</v>
      </c>
      <c r="Q86" s="45">
        <f t="shared" si="3"/>
        <v>10</v>
      </c>
    </row>
    <row r="87" spans="2:17" ht="39.950000000000003" customHeight="1">
      <c r="B87" s="69"/>
      <c r="C87" s="18"/>
      <c r="D87" s="15" t="s">
        <v>1417</v>
      </c>
      <c r="E87" s="151" t="s">
        <v>1418</v>
      </c>
      <c r="F87" s="151"/>
      <c r="G87" s="152"/>
      <c r="H87" s="70" t="s">
        <v>1419</v>
      </c>
      <c r="I87" s="10" t="s">
        <v>1420</v>
      </c>
      <c r="J87" s="7" t="s">
        <v>28</v>
      </c>
      <c r="K87" s="7"/>
      <c r="L87" s="7"/>
      <c r="M87" s="7"/>
      <c r="N87" s="7"/>
      <c r="O87" s="7"/>
      <c r="P87" s="45">
        <f t="shared" si="2"/>
        <v>5</v>
      </c>
      <c r="Q87" s="45">
        <f t="shared" si="3"/>
        <v>10</v>
      </c>
    </row>
    <row r="88" spans="2:17" ht="39.950000000000003" customHeight="1">
      <c r="B88" s="69" t="s">
        <v>1421</v>
      </c>
      <c r="C88" s="210" t="s">
        <v>1422</v>
      </c>
      <c r="D88" s="210"/>
      <c r="E88" s="210"/>
      <c r="F88" s="210"/>
      <c r="G88" s="210"/>
      <c r="H88" s="166"/>
      <c r="I88" s="166"/>
      <c r="J88" s="7"/>
      <c r="K88" s="7"/>
      <c r="L88" s="7"/>
      <c r="M88" s="7"/>
      <c r="N88" s="7"/>
      <c r="O88" s="7"/>
      <c r="P88" s="45" t="str">
        <f t="shared" si="2"/>
        <v/>
      </c>
      <c r="Q88" s="45" t="str">
        <f t="shared" si="3"/>
        <v/>
      </c>
    </row>
    <row r="89" spans="2:17" ht="60" customHeight="1">
      <c r="B89" s="69"/>
      <c r="C89" s="18"/>
      <c r="D89" s="69" t="s">
        <v>907</v>
      </c>
      <c r="E89" s="151" t="s">
        <v>1423</v>
      </c>
      <c r="F89" s="151"/>
      <c r="G89" s="151"/>
      <c r="H89" s="70" t="s">
        <v>1424</v>
      </c>
      <c r="I89" s="10" t="s">
        <v>1425</v>
      </c>
      <c r="J89" s="7" t="s">
        <v>28</v>
      </c>
      <c r="K89" s="7"/>
      <c r="L89" s="7"/>
      <c r="M89" s="7"/>
      <c r="N89" s="7"/>
      <c r="O89" s="7"/>
      <c r="P89" s="45">
        <f t="shared" si="2"/>
        <v>5</v>
      </c>
      <c r="Q89" s="45">
        <f t="shared" si="3"/>
        <v>10</v>
      </c>
    </row>
    <row r="90" spans="2:17" ht="60" customHeight="1">
      <c r="B90" s="69"/>
      <c r="C90" s="18"/>
      <c r="D90" s="69"/>
      <c r="E90" s="84"/>
      <c r="F90" s="72" t="s">
        <v>1426</v>
      </c>
      <c r="G90" s="82" t="s">
        <v>1427</v>
      </c>
      <c r="H90" s="70" t="s">
        <v>1428</v>
      </c>
      <c r="I90" s="10" t="s">
        <v>1429</v>
      </c>
      <c r="J90" s="7" t="s">
        <v>28</v>
      </c>
      <c r="K90" s="7"/>
      <c r="L90" s="7"/>
      <c r="M90" s="7"/>
      <c r="N90" s="7"/>
      <c r="O90" s="7"/>
      <c r="P90" s="45">
        <f t="shared" si="2"/>
        <v>5</v>
      </c>
      <c r="Q90" s="45">
        <f t="shared" si="3"/>
        <v>10</v>
      </c>
    </row>
    <row r="91" spans="2:17" ht="60" customHeight="1">
      <c r="B91" s="69"/>
      <c r="C91" s="18"/>
      <c r="D91" s="69" t="s">
        <v>910</v>
      </c>
      <c r="E91" s="151" t="s">
        <v>1430</v>
      </c>
      <c r="F91" s="151"/>
      <c r="G91" s="152"/>
      <c r="H91" s="70" t="s">
        <v>1431</v>
      </c>
      <c r="I91" s="10" t="s">
        <v>1432</v>
      </c>
      <c r="J91" s="7" t="s">
        <v>28</v>
      </c>
      <c r="K91" s="7"/>
      <c r="L91" s="7"/>
      <c r="M91" s="7"/>
      <c r="N91" s="7"/>
      <c r="O91" s="7"/>
      <c r="P91" s="45">
        <f t="shared" si="2"/>
        <v>5</v>
      </c>
      <c r="Q91" s="45">
        <f t="shared" si="3"/>
        <v>10</v>
      </c>
    </row>
    <row r="92" spans="2:17" ht="39.950000000000003" customHeight="1">
      <c r="B92" s="69"/>
      <c r="C92" s="18"/>
      <c r="D92" s="69" t="s">
        <v>1433</v>
      </c>
      <c r="E92" s="151" t="s">
        <v>1434</v>
      </c>
      <c r="F92" s="151"/>
      <c r="G92" s="152"/>
      <c r="H92" s="70" t="s">
        <v>1649</v>
      </c>
      <c r="I92" s="10" t="s">
        <v>1435</v>
      </c>
      <c r="J92" s="7" t="s">
        <v>28</v>
      </c>
      <c r="K92" s="7"/>
      <c r="L92" s="7"/>
      <c r="M92" s="7"/>
      <c r="N92" s="7"/>
      <c r="O92" s="7"/>
      <c r="P92" s="45">
        <f t="shared" si="2"/>
        <v>5</v>
      </c>
      <c r="Q92" s="45">
        <f t="shared" si="3"/>
        <v>10</v>
      </c>
    </row>
    <row r="93" spans="2:17" ht="60" customHeight="1">
      <c r="B93" s="69"/>
      <c r="C93" s="18"/>
      <c r="D93" s="69"/>
      <c r="E93" s="84"/>
      <c r="F93" s="72" t="s">
        <v>1436</v>
      </c>
      <c r="G93" s="82" t="s">
        <v>1437</v>
      </c>
      <c r="H93" s="70" t="s">
        <v>1438</v>
      </c>
      <c r="I93" s="10" t="s">
        <v>1650</v>
      </c>
      <c r="J93" s="7" t="s">
        <v>24</v>
      </c>
      <c r="K93" s="7"/>
      <c r="L93" s="7"/>
      <c r="M93" s="7"/>
      <c r="N93" s="7"/>
      <c r="O93" s="7"/>
      <c r="P93" s="45">
        <f t="shared" si="2"/>
        <v>3</v>
      </c>
      <c r="Q93" s="45">
        <f t="shared" si="3"/>
        <v>6</v>
      </c>
    </row>
    <row r="94" spans="2:17" ht="60" customHeight="1">
      <c r="B94" s="69"/>
      <c r="C94" s="18"/>
      <c r="D94" s="69"/>
      <c r="E94" s="84"/>
      <c r="F94" s="72" t="s">
        <v>1439</v>
      </c>
      <c r="G94" s="82" t="s">
        <v>1440</v>
      </c>
      <c r="H94" s="70" t="s">
        <v>1441</v>
      </c>
      <c r="I94" s="10"/>
      <c r="J94" s="7" t="s">
        <v>28</v>
      </c>
      <c r="K94" s="7"/>
      <c r="L94" s="7"/>
      <c r="M94" s="7"/>
      <c r="N94" s="7"/>
      <c r="O94" s="7"/>
      <c r="P94" s="45">
        <f t="shared" si="2"/>
        <v>5</v>
      </c>
      <c r="Q94" s="45">
        <f t="shared" si="3"/>
        <v>10</v>
      </c>
    </row>
    <row r="95" spans="2:17" ht="39.950000000000003" customHeight="1">
      <c r="B95" s="69" t="s">
        <v>1442</v>
      </c>
      <c r="C95" s="210" t="s">
        <v>1443</v>
      </c>
      <c r="D95" s="210"/>
      <c r="E95" s="210"/>
      <c r="F95" s="210"/>
      <c r="G95" s="210"/>
      <c r="H95" s="166"/>
      <c r="I95" s="166"/>
      <c r="J95" s="7"/>
      <c r="K95" s="7"/>
      <c r="L95" s="7"/>
      <c r="M95" s="7"/>
      <c r="N95" s="7"/>
      <c r="O95" s="7"/>
      <c r="P95" s="45" t="str">
        <f t="shared" si="2"/>
        <v/>
      </c>
      <c r="Q95" s="45" t="str">
        <f t="shared" si="3"/>
        <v/>
      </c>
    </row>
    <row r="96" spans="2:17" ht="39.950000000000003" customHeight="1">
      <c r="B96" s="69"/>
      <c r="C96" s="18"/>
      <c r="D96" s="69" t="s">
        <v>1444</v>
      </c>
      <c r="E96" s="151" t="s">
        <v>1445</v>
      </c>
      <c r="F96" s="151"/>
      <c r="G96" s="152"/>
      <c r="H96" s="70" t="s">
        <v>1446</v>
      </c>
      <c r="I96" s="10"/>
      <c r="J96" s="7" t="s">
        <v>28</v>
      </c>
      <c r="K96" s="7"/>
      <c r="L96" s="7"/>
      <c r="M96" s="7"/>
      <c r="N96" s="7"/>
      <c r="O96" s="7"/>
      <c r="P96" s="45">
        <f t="shared" si="2"/>
        <v>5</v>
      </c>
      <c r="Q96" s="45">
        <f t="shared" si="3"/>
        <v>10</v>
      </c>
    </row>
    <row r="97" spans="2:17" ht="39.950000000000003" customHeight="1">
      <c r="B97" s="69"/>
      <c r="C97" s="18"/>
      <c r="D97" s="69"/>
      <c r="E97" s="84"/>
      <c r="F97" s="21" t="s">
        <v>1447</v>
      </c>
      <c r="G97" s="82" t="s">
        <v>1448</v>
      </c>
      <c r="H97" s="70" t="s">
        <v>1449</v>
      </c>
      <c r="I97" s="10" t="s">
        <v>1450</v>
      </c>
      <c r="J97" s="7" t="s">
        <v>28</v>
      </c>
      <c r="K97" s="7"/>
      <c r="L97" s="7"/>
      <c r="M97" s="7"/>
      <c r="N97" s="7"/>
      <c r="O97" s="7"/>
      <c r="P97" s="45">
        <f t="shared" si="2"/>
        <v>5</v>
      </c>
      <c r="Q97" s="45">
        <f t="shared" si="3"/>
        <v>10</v>
      </c>
    </row>
    <row r="98" spans="2:17" ht="39.950000000000003" customHeight="1">
      <c r="B98" s="69"/>
      <c r="C98" s="18"/>
      <c r="D98" s="69"/>
      <c r="E98" s="84"/>
      <c r="F98" s="21" t="s">
        <v>1451</v>
      </c>
      <c r="G98" s="82" t="s">
        <v>1338</v>
      </c>
      <c r="H98" s="70" t="s">
        <v>1452</v>
      </c>
      <c r="I98" s="10"/>
      <c r="J98" s="7" t="s">
        <v>24</v>
      </c>
      <c r="K98" s="7"/>
      <c r="L98" s="7"/>
      <c r="M98" s="7"/>
      <c r="N98" s="7"/>
      <c r="O98" s="7"/>
      <c r="P98" s="45">
        <f t="shared" si="2"/>
        <v>3</v>
      </c>
      <c r="Q98" s="45">
        <f t="shared" si="3"/>
        <v>6</v>
      </c>
    </row>
    <row r="99" spans="2:17" ht="39.950000000000003" customHeight="1">
      <c r="B99" s="69"/>
      <c r="C99" s="18"/>
      <c r="D99" s="15" t="s">
        <v>1453</v>
      </c>
      <c r="E99" s="151" t="s">
        <v>1454</v>
      </c>
      <c r="F99" s="151"/>
      <c r="G99" s="152"/>
      <c r="H99" s="70" t="s">
        <v>1455</v>
      </c>
      <c r="I99" s="10"/>
      <c r="J99" s="7" t="s">
        <v>28</v>
      </c>
      <c r="K99" s="7"/>
      <c r="L99" s="7"/>
      <c r="M99" s="7"/>
      <c r="N99" s="7"/>
      <c r="O99" s="7"/>
      <c r="P99" s="45">
        <f t="shared" si="2"/>
        <v>5</v>
      </c>
      <c r="Q99" s="45">
        <f t="shared" si="3"/>
        <v>10</v>
      </c>
    </row>
    <row r="100" spans="2:17" ht="39.950000000000003" customHeight="1">
      <c r="B100" s="69"/>
      <c r="C100" s="18"/>
      <c r="D100" s="69"/>
      <c r="E100" s="84"/>
      <c r="F100" s="21" t="s">
        <v>1456</v>
      </c>
      <c r="G100" s="82" t="s">
        <v>1448</v>
      </c>
      <c r="H100" s="70" t="s">
        <v>1449</v>
      </c>
      <c r="I100" s="10" t="s">
        <v>1450</v>
      </c>
      <c r="J100" s="7" t="s">
        <v>28</v>
      </c>
      <c r="K100" s="7"/>
      <c r="L100" s="7"/>
      <c r="M100" s="7"/>
      <c r="N100" s="7"/>
      <c r="O100" s="7"/>
      <c r="P100" s="45">
        <f t="shared" si="2"/>
        <v>5</v>
      </c>
      <c r="Q100" s="45">
        <f t="shared" si="3"/>
        <v>10</v>
      </c>
    </row>
    <row r="101" spans="2:17" ht="39.950000000000003" customHeight="1">
      <c r="B101" s="69"/>
      <c r="C101" s="18"/>
      <c r="D101" s="69"/>
      <c r="E101" s="140"/>
      <c r="F101" s="21" t="s">
        <v>1457</v>
      </c>
      <c r="G101" s="16" t="s">
        <v>1458</v>
      </c>
      <c r="H101" s="70" t="s">
        <v>1459</v>
      </c>
      <c r="I101" s="10"/>
      <c r="J101" s="7" t="s">
        <v>28</v>
      </c>
      <c r="K101" s="7"/>
      <c r="L101" s="7"/>
      <c r="M101" s="7"/>
      <c r="N101" s="7"/>
      <c r="O101" s="7"/>
      <c r="P101" s="45">
        <f t="shared" si="2"/>
        <v>5</v>
      </c>
      <c r="Q101" s="45">
        <f t="shared" si="3"/>
        <v>10</v>
      </c>
    </row>
    <row r="102" spans="2:17" ht="39.950000000000003" customHeight="1">
      <c r="B102" s="69" t="s">
        <v>1460</v>
      </c>
      <c r="C102" s="210" t="s">
        <v>1461</v>
      </c>
      <c r="D102" s="210"/>
      <c r="E102" s="210"/>
      <c r="F102" s="210"/>
      <c r="G102" s="210"/>
      <c r="H102" s="166"/>
      <c r="I102" s="166"/>
      <c r="J102" s="7"/>
      <c r="K102" s="7"/>
      <c r="L102" s="7"/>
      <c r="M102" s="7"/>
      <c r="N102" s="7"/>
      <c r="O102" s="7"/>
      <c r="P102" s="45" t="str">
        <f t="shared" si="2"/>
        <v/>
      </c>
      <c r="Q102" s="45" t="str">
        <f t="shared" si="3"/>
        <v/>
      </c>
    </row>
    <row r="103" spans="2:17" ht="39.950000000000003" customHeight="1">
      <c r="B103" s="69"/>
      <c r="C103" s="18"/>
      <c r="D103" s="69" t="s">
        <v>1462</v>
      </c>
      <c r="E103" s="151" t="s">
        <v>1463</v>
      </c>
      <c r="F103" s="151"/>
      <c r="G103" s="152"/>
      <c r="H103" s="70" t="s">
        <v>1464</v>
      </c>
      <c r="I103" s="10"/>
      <c r="J103" s="7" t="s">
        <v>28</v>
      </c>
      <c r="K103" s="7"/>
      <c r="L103" s="7"/>
      <c r="M103" s="7"/>
      <c r="N103" s="7"/>
      <c r="O103" s="7"/>
      <c r="P103" s="45">
        <f t="shared" si="2"/>
        <v>5</v>
      </c>
      <c r="Q103" s="45">
        <f t="shared" si="3"/>
        <v>10</v>
      </c>
    </row>
    <row r="104" spans="2:17" ht="60" customHeight="1">
      <c r="B104" s="69"/>
      <c r="C104" s="18"/>
      <c r="D104" s="69" t="s">
        <v>1465</v>
      </c>
      <c r="E104" s="151" t="s">
        <v>1466</v>
      </c>
      <c r="F104" s="151"/>
      <c r="G104" s="152"/>
      <c r="H104" s="70" t="s">
        <v>1467</v>
      </c>
      <c r="I104" s="10" t="s">
        <v>1468</v>
      </c>
      <c r="J104" s="7" t="s">
        <v>28</v>
      </c>
      <c r="K104" s="7"/>
      <c r="L104" s="7"/>
      <c r="M104" s="7"/>
      <c r="N104" s="7"/>
      <c r="O104" s="7"/>
      <c r="P104" s="45">
        <f t="shared" si="2"/>
        <v>5</v>
      </c>
      <c r="Q104" s="45">
        <f t="shared" si="3"/>
        <v>10</v>
      </c>
    </row>
    <row r="105" spans="2:17" ht="39.950000000000003" customHeight="1">
      <c r="B105" s="7">
        <v>14</v>
      </c>
      <c r="C105" s="210" t="s">
        <v>1469</v>
      </c>
      <c r="D105" s="210"/>
      <c r="E105" s="210"/>
      <c r="F105" s="210"/>
      <c r="G105" s="210"/>
      <c r="H105" s="166"/>
      <c r="I105" s="166"/>
      <c r="J105" s="7"/>
      <c r="K105" s="7"/>
      <c r="L105" s="7"/>
      <c r="M105" s="7"/>
      <c r="N105" s="7"/>
      <c r="O105" s="7"/>
      <c r="P105" s="45" t="str">
        <f t="shared" si="2"/>
        <v/>
      </c>
      <c r="Q105" s="45" t="str">
        <f t="shared" si="3"/>
        <v/>
      </c>
    </row>
    <row r="106" spans="2:17" ht="39.950000000000003" customHeight="1">
      <c r="B106" s="7"/>
      <c r="C106" s="13"/>
      <c r="D106" s="69" t="s">
        <v>1470</v>
      </c>
      <c r="E106" s="182" t="s">
        <v>1471</v>
      </c>
      <c r="F106" s="182"/>
      <c r="G106" s="183"/>
      <c r="H106" s="70" t="s">
        <v>1472</v>
      </c>
      <c r="I106" s="10" t="s">
        <v>1473</v>
      </c>
      <c r="J106" s="7" t="s">
        <v>28</v>
      </c>
      <c r="K106" s="7"/>
      <c r="L106" s="7"/>
      <c r="M106" s="7"/>
      <c r="N106" s="7"/>
      <c r="O106" s="7"/>
      <c r="P106" s="45">
        <f t="shared" si="2"/>
        <v>5</v>
      </c>
      <c r="Q106" s="45">
        <f t="shared" si="3"/>
        <v>10</v>
      </c>
    </row>
    <row r="107" spans="2:17" ht="88.5" customHeight="1">
      <c r="B107" s="7"/>
      <c r="C107" s="13"/>
      <c r="D107" s="69"/>
      <c r="E107" s="70"/>
      <c r="F107" s="76" t="s">
        <v>1474</v>
      </c>
      <c r="G107" s="66" t="s">
        <v>1475</v>
      </c>
      <c r="H107" s="70" t="s">
        <v>1651</v>
      </c>
      <c r="I107" s="10"/>
      <c r="J107" s="7" t="s">
        <v>61</v>
      </c>
      <c r="K107" s="7"/>
      <c r="L107" s="7"/>
      <c r="M107" s="7"/>
      <c r="N107" s="7"/>
      <c r="O107" s="7"/>
      <c r="P107" s="45">
        <f t="shared" si="2"/>
        <v>10</v>
      </c>
      <c r="Q107" s="45">
        <f t="shared" si="3"/>
        <v>20</v>
      </c>
    </row>
    <row r="108" spans="2:17" ht="39.950000000000003" customHeight="1">
      <c r="B108" s="7"/>
      <c r="C108" s="13"/>
      <c r="D108" s="69"/>
      <c r="E108" s="70"/>
      <c r="F108" s="76" t="s">
        <v>1476</v>
      </c>
      <c r="G108" s="66" t="s">
        <v>1477</v>
      </c>
      <c r="H108" s="70" t="s">
        <v>1478</v>
      </c>
      <c r="I108" s="10"/>
      <c r="J108" s="7" t="s">
        <v>28</v>
      </c>
      <c r="K108" s="7"/>
      <c r="L108" s="7"/>
      <c r="M108" s="7"/>
      <c r="N108" s="7"/>
      <c r="O108" s="7"/>
      <c r="P108" s="45">
        <f t="shared" si="2"/>
        <v>5</v>
      </c>
      <c r="Q108" s="45">
        <f t="shared" si="3"/>
        <v>10</v>
      </c>
    </row>
    <row r="109" spans="2:17" ht="62.25" customHeight="1">
      <c r="B109" s="7"/>
      <c r="C109" s="13"/>
      <c r="D109" s="69"/>
      <c r="E109" s="64"/>
      <c r="F109" s="76" t="s">
        <v>1479</v>
      </c>
      <c r="G109" s="17" t="s">
        <v>1480</v>
      </c>
      <c r="H109" s="70" t="s">
        <v>1481</v>
      </c>
      <c r="I109" s="10"/>
      <c r="J109" s="7" t="s">
        <v>28</v>
      </c>
      <c r="K109" s="7"/>
      <c r="L109" s="7"/>
      <c r="M109" s="7"/>
      <c r="N109" s="7"/>
      <c r="O109" s="7"/>
      <c r="P109" s="45">
        <f t="shared" si="2"/>
        <v>5</v>
      </c>
      <c r="Q109" s="45">
        <f t="shared" si="3"/>
        <v>10</v>
      </c>
    </row>
    <row r="110" spans="2:17" ht="39.950000000000003" customHeight="1">
      <c r="B110" s="7"/>
      <c r="C110" s="13"/>
      <c r="D110" s="69" t="s">
        <v>1482</v>
      </c>
      <c r="E110" s="182" t="s">
        <v>1483</v>
      </c>
      <c r="F110" s="182"/>
      <c r="G110" s="183"/>
      <c r="H110" s="70" t="s">
        <v>1484</v>
      </c>
      <c r="I110" s="10"/>
      <c r="J110" s="7" t="s">
        <v>28</v>
      </c>
      <c r="K110" s="7"/>
      <c r="L110" s="7"/>
      <c r="M110" s="7"/>
      <c r="N110" s="7"/>
      <c r="O110" s="7"/>
      <c r="P110" s="45">
        <f t="shared" si="2"/>
        <v>5</v>
      </c>
      <c r="Q110" s="45">
        <f t="shared" si="3"/>
        <v>10</v>
      </c>
    </row>
    <row r="111" spans="2:17" ht="60" customHeight="1">
      <c r="B111" s="7"/>
      <c r="C111" s="13"/>
      <c r="D111" s="69" t="s">
        <v>1485</v>
      </c>
      <c r="E111" s="182" t="s">
        <v>1486</v>
      </c>
      <c r="F111" s="182"/>
      <c r="G111" s="183"/>
      <c r="H111" s="70" t="s">
        <v>1487</v>
      </c>
      <c r="I111" s="10"/>
      <c r="J111" s="7" t="s">
        <v>28</v>
      </c>
      <c r="K111" s="7"/>
      <c r="L111" s="7"/>
      <c r="M111" s="7"/>
      <c r="N111" s="7"/>
      <c r="O111" s="7"/>
      <c r="P111" s="45">
        <f t="shared" si="2"/>
        <v>5</v>
      </c>
      <c r="Q111" s="45">
        <f t="shared" si="3"/>
        <v>10</v>
      </c>
    </row>
    <row r="112" spans="2:17" ht="60" customHeight="1">
      <c r="B112" s="7"/>
      <c r="C112" s="13"/>
      <c r="D112" s="69" t="s">
        <v>1488</v>
      </c>
      <c r="E112" s="182" t="s">
        <v>1489</v>
      </c>
      <c r="F112" s="182"/>
      <c r="G112" s="183"/>
      <c r="H112" s="70" t="s">
        <v>1490</v>
      </c>
      <c r="I112" s="10"/>
      <c r="J112" s="7" t="s">
        <v>28</v>
      </c>
      <c r="K112" s="7"/>
      <c r="L112" s="7"/>
      <c r="M112" s="7"/>
      <c r="N112" s="7"/>
      <c r="O112" s="7"/>
      <c r="P112" s="45">
        <f t="shared" si="2"/>
        <v>5</v>
      </c>
      <c r="Q112" s="45">
        <f t="shared" si="3"/>
        <v>10</v>
      </c>
    </row>
    <row r="113" spans="2:17" ht="39.950000000000003" customHeight="1">
      <c r="B113" s="7"/>
      <c r="C113" s="13"/>
      <c r="D113" s="69" t="s">
        <v>1491</v>
      </c>
      <c r="E113" s="182" t="s">
        <v>1492</v>
      </c>
      <c r="F113" s="182"/>
      <c r="G113" s="183"/>
      <c r="H113" s="70" t="s">
        <v>1493</v>
      </c>
      <c r="I113" s="10"/>
      <c r="J113" s="7" t="s">
        <v>28</v>
      </c>
      <c r="K113" s="7"/>
      <c r="L113" s="7"/>
      <c r="M113" s="7"/>
      <c r="N113" s="7"/>
      <c r="O113" s="7"/>
      <c r="P113" s="45">
        <f t="shared" si="2"/>
        <v>5</v>
      </c>
      <c r="Q113" s="45">
        <f t="shared" si="3"/>
        <v>10</v>
      </c>
    </row>
    <row r="114" spans="2:17" ht="60" customHeight="1">
      <c r="B114" s="7"/>
      <c r="C114" s="13"/>
      <c r="D114" s="69" t="s">
        <v>1494</v>
      </c>
      <c r="E114" s="182" t="s">
        <v>1495</v>
      </c>
      <c r="F114" s="182"/>
      <c r="G114" s="183"/>
      <c r="H114" s="70" t="s">
        <v>1496</v>
      </c>
      <c r="I114" s="10" t="s">
        <v>1497</v>
      </c>
      <c r="J114" s="7" t="s">
        <v>28</v>
      </c>
      <c r="K114" s="7"/>
      <c r="L114" s="7"/>
      <c r="M114" s="7"/>
      <c r="N114" s="7"/>
      <c r="O114" s="7"/>
      <c r="P114" s="45">
        <f t="shared" si="2"/>
        <v>5</v>
      </c>
      <c r="Q114" s="45">
        <f t="shared" si="3"/>
        <v>10</v>
      </c>
    </row>
    <row r="115" spans="2:17" ht="95.25" customHeight="1">
      <c r="B115" s="7"/>
      <c r="C115" s="13"/>
      <c r="D115" s="69" t="s">
        <v>1498</v>
      </c>
      <c r="E115" s="182" t="s">
        <v>1499</v>
      </c>
      <c r="F115" s="182"/>
      <c r="G115" s="183"/>
      <c r="H115" s="70" t="s">
        <v>1500</v>
      </c>
      <c r="I115" s="143"/>
      <c r="J115" s="7" t="s">
        <v>61</v>
      </c>
      <c r="K115" s="7"/>
      <c r="L115" s="7"/>
      <c r="M115" s="7"/>
      <c r="N115" s="7"/>
      <c r="O115" s="7"/>
      <c r="P115" s="45">
        <f t="shared" si="2"/>
        <v>10</v>
      </c>
      <c r="Q115" s="45">
        <f t="shared" si="3"/>
        <v>20</v>
      </c>
    </row>
    <row r="116" spans="2:17" ht="39.950000000000003" customHeight="1">
      <c r="B116" s="7"/>
      <c r="C116" s="13"/>
      <c r="D116" s="69" t="s">
        <v>1501</v>
      </c>
      <c r="E116" s="182" t="s">
        <v>1502</v>
      </c>
      <c r="F116" s="182"/>
      <c r="G116" s="183"/>
      <c r="H116" s="70" t="s">
        <v>1503</v>
      </c>
      <c r="I116" s="10"/>
      <c r="J116" s="7" t="s">
        <v>28</v>
      </c>
      <c r="K116" s="7"/>
      <c r="L116" s="7"/>
      <c r="M116" s="7"/>
      <c r="N116" s="7"/>
      <c r="O116" s="7"/>
      <c r="P116" s="45">
        <f t="shared" si="2"/>
        <v>5</v>
      </c>
      <c r="Q116" s="45">
        <f t="shared" si="3"/>
        <v>10</v>
      </c>
    </row>
    <row r="117" spans="2:17" ht="60" customHeight="1">
      <c r="B117" s="7"/>
      <c r="C117" s="13"/>
      <c r="D117" s="69" t="s">
        <v>1504</v>
      </c>
      <c r="E117" s="182" t="s">
        <v>1505</v>
      </c>
      <c r="F117" s="182"/>
      <c r="G117" s="183"/>
      <c r="H117" s="70" t="s">
        <v>1506</v>
      </c>
      <c r="I117" s="10" t="s">
        <v>1507</v>
      </c>
      <c r="J117" s="7" t="s">
        <v>28</v>
      </c>
      <c r="K117" s="7"/>
      <c r="L117" s="7"/>
      <c r="M117" s="7"/>
      <c r="N117" s="7"/>
      <c r="O117" s="7"/>
      <c r="P117" s="45">
        <f t="shared" si="2"/>
        <v>5</v>
      </c>
      <c r="Q117" s="45">
        <f t="shared" si="3"/>
        <v>10</v>
      </c>
    </row>
    <row r="118" spans="2:17" ht="80.099999999999994" customHeight="1">
      <c r="B118" s="7"/>
      <c r="C118" s="13"/>
      <c r="D118" s="69" t="s">
        <v>1508</v>
      </c>
      <c r="E118" s="182" t="s">
        <v>1509</v>
      </c>
      <c r="F118" s="182"/>
      <c r="G118" s="183"/>
      <c r="H118" s="70" t="s">
        <v>1646</v>
      </c>
      <c r="I118" s="10" t="s">
        <v>1510</v>
      </c>
      <c r="J118" s="7" t="s">
        <v>24</v>
      </c>
      <c r="K118" s="7"/>
      <c r="L118" s="7"/>
      <c r="M118" s="7"/>
      <c r="N118" s="7"/>
      <c r="O118" s="7"/>
      <c r="P118" s="45">
        <f t="shared" si="2"/>
        <v>3</v>
      </c>
      <c r="Q118" s="45">
        <f t="shared" si="3"/>
        <v>6</v>
      </c>
    </row>
    <row r="119" spans="2:17" ht="39.950000000000003" customHeight="1">
      <c r="B119" s="7"/>
      <c r="C119" s="13"/>
      <c r="D119" s="69" t="s">
        <v>1511</v>
      </c>
      <c r="E119" s="182" t="s">
        <v>1512</v>
      </c>
      <c r="F119" s="182"/>
      <c r="G119" s="183"/>
      <c r="H119" s="70" t="s">
        <v>1513</v>
      </c>
      <c r="I119" s="10" t="s">
        <v>495</v>
      </c>
      <c r="J119" s="7" t="s">
        <v>24</v>
      </c>
      <c r="K119" s="7"/>
      <c r="L119" s="7"/>
      <c r="M119" s="7"/>
      <c r="N119" s="7"/>
      <c r="O119" s="7"/>
      <c r="P119" s="45">
        <f t="shared" si="2"/>
        <v>3</v>
      </c>
      <c r="Q119" s="45">
        <f t="shared" si="3"/>
        <v>6</v>
      </c>
    </row>
    <row r="120" spans="2:17" ht="39.950000000000003" customHeight="1">
      <c r="B120" s="7"/>
      <c r="C120" s="13"/>
      <c r="D120" s="69" t="s">
        <v>1514</v>
      </c>
      <c r="E120" s="182" t="s">
        <v>1515</v>
      </c>
      <c r="F120" s="182"/>
      <c r="G120" s="183"/>
      <c r="H120" s="70" t="s">
        <v>1516</v>
      </c>
      <c r="I120" s="10" t="s">
        <v>1517</v>
      </c>
      <c r="J120" s="7" t="s">
        <v>385</v>
      </c>
      <c r="K120" s="7"/>
      <c r="L120" s="7"/>
      <c r="M120" s="7"/>
      <c r="N120" s="7"/>
      <c r="O120" s="7"/>
      <c r="P120" s="45">
        <f t="shared" si="2"/>
        <v>1</v>
      </c>
      <c r="Q120" s="45">
        <f t="shared" si="3"/>
        <v>2</v>
      </c>
    </row>
    <row r="121" spans="2:17" ht="39.950000000000003" customHeight="1">
      <c r="B121" s="7"/>
      <c r="C121" s="13"/>
      <c r="D121" s="69" t="s">
        <v>1518</v>
      </c>
      <c r="E121" s="182" t="s">
        <v>1519</v>
      </c>
      <c r="F121" s="182"/>
      <c r="G121" s="183"/>
      <c r="H121" s="70" t="s">
        <v>1520</v>
      </c>
      <c r="I121" s="10" t="s">
        <v>495</v>
      </c>
      <c r="J121" s="7" t="s">
        <v>385</v>
      </c>
      <c r="K121" s="7"/>
      <c r="L121" s="7"/>
      <c r="M121" s="7"/>
      <c r="N121" s="7"/>
      <c r="O121" s="7"/>
      <c r="P121" s="45">
        <f t="shared" si="2"/>
        <v>1</v>
      </c>
      <c r="Q121" s="45">
        <f t="shared" si="3"/>
        <v>2</v>
      </c>
    </row>
    <row r="122" spans="2:17" ht="39.950000000000003" customHeight="1">
      <c r="B122" s="7"/>
      <c r="C122" s="13"/>
      <c r="D122" s="69" t="s">
        <v>1521</v>
      </c>
      <c r="E122" s="182" t="s">
        <v>1522</v>
      </c>
      <c r="F122" s="182"/>
      <c r="G122" s="183"/>
      <c r="H122" s="70" t="s">
        <v>1523</v>
      </c>
      <c r="I122" s="10"/>
      <c r="J122" s="7" t="s">
        <v>24</v>
      </c>
      <c r="K122" s="7"/>
      <c r="L122" s="7"/>
      <c r="M122" s="7"/>
      <c r="N122" s="7"/>
      <c r="O122" s="7"/>
      <c r="P122" s="45">
        <f t="shared" si="2"/>
        <v>3</v>
      </c>
      <c r="Q122" s="45">
        <f t="shared" si="3"/>
        <v>6</v>
      </c>
    </row>
    <row r="123" spans="2:17" ht="39.950000000000003" customHeight="1">
      <c r="B123" s="7">
        <v>15</v>
      </c>
      <c r="C123" s="166" t="s">
        <v>1524</v>
      </c>
      <c r="D123" s="166"/>
      <c r="E123" s="166"/>
      <c r="F123" s="166"/>
      <c r="G123" s="166"/>
      <c r="H123" s="166"/>
      <c r="I123" s="166"/>
      <c r="J123" s="7"/>
      <c r="K123" s="7"/>
      <c r="L123" s="7"/>
      <c r="M123" s="7"/>
      <c r="N123" s="7"/>
      <c r="O123" s="7"/>
      <c r="P123" s="45" t="str">
        <f t="shared" si="2"/>
        <v/>
      </c>
      <c r="Q123" s="45" t="str">
        <f t="shared" si="3"/>
        <v/>
      </c>
    </row>
    <row r="124" spans="2:17" ht="99.95" customHeight="1">
      <c r="B124" s="7"/>
      <c r="C124" s="13"/>
      <c r="D124" s="69" t="s">
        <v>1525</v>
      </c>
      <c r="E124" s="182" t="s">
        <v>1526</v>
      </c>
      <c r="F124" s="182"/>
      <c r="G124" s="183"/>
      <c r="H124" s="70" t="s">
        <v>1527</v>
      </c>
      <c r="I124" s="10" t="s">
        <v>1528</v>
      </c>
      <c r="J124" s="7" t="s">
        <v>28</v>
      </c>
      <c r="K124" s="7"/>
      <c r="L124" s="7"/>
      <c r="M124" s="7"/>
      <c r="N124" s="7"/>
      <c r="O124" s="7"/>
      <c r="P124" s="45">
        <f t="shared" si="2"/>
        <v>5</v>
      </c>
      <c r="Q124" s="45">
        <f t="shared" si="3"/>
        <v>10</v>
      </c>
    </row>
    <row r="125" spans="2:17" ht="60" customHeight="1">
      <c r="B125" s="7"/>
      <c r="C125" s="13"/>
      <c r="D125" s="69" t="s">
        <v>1529</v>
      </c>
      <c r="E125" s="182" t="s">
        <v>1530</v>
      </c>
      <c r="F125" s="182"/>
      <c r="G125" s="183"/>
      <c r="H125" s="70" t="s">
        <v>1531</v>
      </c>
      <c r="I125" s="10"/>
      <c r="J125" s="7" t="s">
        <v>28</v>
      </c>
      <c r="K125" s="7"/>
      <c r="L125" s="7"/>
      <c r="M125" s="7"/>
      <c r="N125" s="7"/>
      <c r="O125" s="7"/>
      <c r="P125" s="45">
        <f t="shared" si="2"/>
        <v>5</v>
      </c>
      <c r="Q125" s="45">
        <f t="shared" si="3"/>
        <v>10</v>
      </c>
    </row>
    <row r="126" spans="2:17" ht="60" customHeight="1">
      <c r="B126" s="7"/>
      <c r="C126" s="13"/>
      <c r="D126" s="69" t="s">
        <v>1532</v>
      </c>
      <c r="E126" s="182" t="s">
        <v>1533</v>
      </c>
      <c r="F126" s="182"/>
      <c r="G126" s="183"/>
      <c r="H126" s="70" t="s">
        <v>1534</v>
      </c>
      <c r="I126" s="10"/>
      <c r="J126" s="7" t="s">
        <v>28</v>
      </c>
      <c r="K126" s="7"/>
      <c r="L126" s="7"/>
      <c r="M126" s="7"/>
      <c r="N126" s="7"/>
      <c r="O126" s="7"/>
      <c r="P126" s="45">
        <f t="shared" si="2"/>
        <v>5</v>
      </c>
      <c r="Q126" s="45">
        <f t="shared" si="3"/>
        <v>10</v>
      </c>
    </row>
    <row r="127" spans="2:17" ht="60" customHeight="1">
      <c r="B127" s="7"/>
      <c r="C127" s="13"/>
      <c r="D127" s="69" t="s">
        <v>1535</v>
      </c>
      <c r="E127" s="182" t="s">
        <v>1536</v>
      </c>
      <c r="F127" s="182"/>
      <c r="G127" s="183"/>
      <c r="H127" s="70" t="s">
        <v>1537</v>
      </c>
      <c r="I127" s="10" t="s">
        <v>1517</v>
      </c>
      <c r="J127" s="7" t="s">
        <v>28</v>
      </c>
      <c r="K127" s="7"/>
      <c r="L127" s="7"/>
      <c r="M127" s="7"/>
      <c r="N127" s="7"/>
      <c r="O127" s="7"/>
      <c r="P127" s="45">
        <f t="shared" si="2"/>
        <v>5</v>
      </c>
      <c r="Q127" s="45">
        <f t="shared" si="3"/>
        <v>10</v>
      </c>
    </row>
    <row r="128" spans="2:17" ht="60" customHeight="1">
      <c r="B128" s="7"/>
      <c r="C128" s="13"/>
      <c r="D128" s="69" t="s">
        <v>1538</v>
      </c>
      <c r="E128" s="182" t="s">
        <v>1539</v>
      </c>
      <c r="F128" s="182"/>
      <c r="G128" s="183"/>
      <c r="H128" s="70" t="s">
        <v>1540</v>
      </c>
      <c r="I128" s="10" t="s">
        <v>1541</v>
      </c>
      <c r="J128" s="7" t="s">
        <v>28</v>
      </c>
      <c r="K128" s="7"/>
      <c r="L128" s="7"/>
      <c r="M128" s="7"/>
      <c r="N128" s="7"/>
      <c r="O128" s="7"/>
      <c r="P128" s="45">
        <f t="shared" si="2"/>
        <v>5</v>
      </c>
      <c r="Q128" s="45">
        <f t="shared" si="3"/>
        <v>10</v>
      </c>
    </row>
    <row r="129" spans="2:17" ht="39.950000000000003" customHeight="1">
      <c r="B129" s="7"/>
      <c r="C129" s="13"/>
      <c r="D129" s="69" t="s">
        <v>1542</v>
      </c>
      <c r="E129" s="182" t="s">
        <v>1543</v>
      </c>
      <c r="F129" s="182"/>
      <c r="G129" s="183"/>
      <c r="H129" s="70" t="s">
        <v>1544</v>
      </c>
      <c r="I129" s="10" t="s">
        <v>1545</v>
      </c>
      <c r="J129" s="7" t="s">
        <v>28</v>
      </c>
      <c r="K129" s="7"/>
      <c r="L129" s="7"/>
      <c r="M129" s="7"/>
      <c r="N129" s="7"/>
      <c r="O129" s="7"/>
      <c r="P129" s="45">
        <f t="shared" si="2"/>
        <v>5</v>
      </c>
      <c r="Q129" s="45">
        <f t="shared" si="3"/>
        <v>10</v>
      </c>
    </row>
    <row r="130" spans="2:17" ht="39.950000000000003" customHeight="1">
      <c r="B130" s="7"/>
      <c r="C130" s="13"/>
      <c r="D130" s="69" t="s">
        <v>1546</v>
      </c>
      <c r="E130" s="182" t="s">
        <v>1547</v>
      </c>
      <c r="F130" s="182"/>
      <c r="G130" s="183"/>
      <c r="H130" s="70" t="s">
        <v>1548</v>
      </c>
      <c r="I130" s="10"/>
      <c r="J130" s="7" t="s">
        <v>28</v>
      </c>
      <c r="K130" s="7"/>
      <c r="L130" s="7"/>
      <c r="M130" s="7"/>
      <c r="N130" s="7"/>
      <c r="O130" s="7"/>
      <c r="P130" s="45">
        <f t="shared" si="2"/>
        <v>5</v>
      </c>
      <c r="Q130" s="45">
        <f t="shared" si="3"/>
        <v>10</v>
      </c>
    </row>
    <row r="131" spans="2:17" ht="39.950000000000003" customHeight="1">
      <c r="B131" s="7"/>
      <c r="C131" s="13"/>
      <c r="D131" s="69" t="s">
        <v>1549</v>
      </c>
      <c r="E131" s="182" t="s">
        <v>1550</v>
      </c>
      <c r="F131" s="182"/>
      <c r="G131" s="183"/>
      <c r="H131" s="70" t="s">
        <v>1551</v>
      </c>
      <c r="I131" s="10"/>
      <c r="J131" s="7" t="s">
        <v>28</v>
      </c>
      <c r="K131" s="7"/>
      <c r="L131" s="7"/>
      <c r="M131" s="7"/>
      <c r="N131" s="7"/>
      <c r="O131" s="7"/>
      <c r="P131" s="45">
        <f t="shared" si="2"/>
        <v>5</v>
      </c>
      <c r="Q131" s="45">
        <f t="shared" si="3"/>
        <v>10</v>
      </c>
    </row>
    <row r="132" spans="2:17" ht="80.099999999999994" customHeight="1">
      <c r="B132" s="7"/>
      <c r="C132" s="13"/>
      <c r="D132" s="69" t="s">
        <v>1552</v>
      </c>
      <c r="E132" s="182" t="s">
        <v>1553</v>
      </c>
      <c r="F132" s="182"/>
      <c r="G132" s="183"/>
      <c r="H132" s="70" t="s">
        <v>1554</v>
      </c>
      <c r="I132" s="10" t="s">
        <v>1555</v>
      </c>
      <c r="J132" s="7" t="s">
        <v>28</v>
      </c>
      <c r="K132" s="7"/>
      <c r="L132" s="7"/>
      <c r="M132" s="7"/>
      <c r="N132" s="7"/>
      <c r="O132" s="7"/>
      <c r="P132" s="45">
        <f t="shared" si="2"/>
        <v>5</v>
      </c>
      <c r="Q132" s="45">
        <f t="shared" si="3"/>
        <v>10</v>
      </c>
    </row>
    <row r="133" spans="2:17" ht="60" customHeight="1">
      <c r="B133" s="7"/>
      <c r="C133" s="13"/>
      <c r="D133" s="69" t="s">
        <v>1556</v>
      </c>
      <c r="E133" s="182" t="s">
        <v>1557</v>
      </c>
      <c r="F133" s="182"/>
      <c r="G133" s="183"/>
      <c r="H133" s="70" t="s">
        <v>1558</v>
      </c>
      <c r="I133" s="10" t="s">
        <v>1517</v>
      </c>
      <c r="J133" s="7" t="s">
        <v>28</v>
      </c>
      <c r="K133" s="7"/>
      <c r="L133" s="7"/>
      <c r="M133" s="7"/>
      <c r="N133" s="7"/>
      <c r="O133" s="7"/>
      <c r="P133" s="45">
        <f t="shared" si="2"/>
        <v>5</v>
      </c>
      <c r="Q133" s="45">
        <f t="shared" si="3"/>
        <v>10</v>
      </c>
    </row>
    <row r="134" spans="2:17" ht="39.950000000000003" customHeight="1">
      <c r="B134" s="7"/>
      <c r="C134" s="13"/>
      <c r="D134" s="69" t="s">
        <v>1559</v>
      </c>
      <c r="E134" s="183" t="s">
        <v>1560</v>
      </c>
      <c r="F134" s="183"/>
      <c r="G134" s="183"/>
      <c r="H134" s="70" t="s">
        <v>1561</v>
      </c>
      <c r="I134" s="10"/>
      <c r="J134" s="7" t="s">
        <v>28</v>
      </c>
      <c r="K134" s="7"/>
      <c r="L134" s="7"/>
      <c r="M134" s="7"/>
      <c r="N134" s="7"/>
      <c r="O134" s="7"/>
      <c r="P134" s="45">
        <f t="shared" si="2"/>
        <v>5</v>
      </c>
      <c r="Q134" s="45">
        <f t="shared" si="3"/>
        <v>10</v>
      </c>
    </row>
    <row r="135" spans="2:17" ht="39.950000000000003" customHeight="1">
      <c r="B135" s="69" t="s">
        <v>1562</v>
      </c>
      <c r="C135" s="210" t="s">
        <v>1563</v>
      </c>
      <c r="D135" s="210"/>
      <c r="E135" s="210"/>
      <c r="F135" s="210"/>
      <c r="G135" s="210"/>
      <c r="H135" s="166"/>
      <c r="I135" s="166"/>
      <c r="J135" s="7"/>
      <c r="K135" s="7"/>
      <c r="L135" s="7"/>
      <c r="M135" s="7"/>
      <c r="N135" s="7"/>
      <c r="O135" s="7"/>
      <c r="P135" s="45" t="str">
        <f t="shared" si="2"/>
        <v/>
      </c>
      <c r="Q135" s="45" t="str">
        <f t="shared" si="3"/>
        <v/>
      </c>
    </row>
    <row r="136" spans="2:17" ht="80.099999999999994" customHeight="1">
      <c r="B136" s="69"/>
      <c r="C136" s="18"/>
      <c r="D136" s="69" t="s">
        <v>1564</v>
      </c>
      <c r="E136" s="151" t="s">
        <v>1565</v>
      </c>
      <c r="F136" s="151"/>
      <c r="G136" s="152"/>
      <c r="H136" s="70" t="s">
        <v>1566</v>
      </c>
      <c r="I136" s="10" t="s">
        <v>1567</v>
      </c>
      <c r="J136" s="7" t="s">
        <v>28</v>
      </c>
      <c r="K136" s="7"/>
      <c r="L136" s="7"/>
      <c r="M136" s="7"/>
      <c r="N136" s="7"/>
      <c r="O136" s="7"/>
      <c r="P136" s="45">
        <f t="shared" si="2"/>
        <v>5</v>
      </c>
      <c r="Q136" s="45">
        <f t="shared" si="3"/>
        <v>10</v>
      </c>
    </row>
    <row r="137" spans="2:17" ht="39.950000000000003" customHeight="1">
      <c r="B137" s="69"/>
      <c r="C137" s="18"/>
      <c r="D137" s="69" t="s">
        <v>1568</v>
      </c>
      <c r="E137" s="151" t="s">
        <v>1569</v>
      </c>
      <c r="F137" s="151"/>
      <c r="G137" s="152"/>
      <c r="H137" s="70" t="s">
        <v>1570</v>
      </c>
      <c r="I137" s="10"/>
      <c r="J137" s="7" t="s">
        <v>28</v>
      </c>
      <c r="K137" s="7"/>
      <c r="L137" s="7"/>
      <c r="M137" s="7"/>
      <c r="N137" s="7"/>
      <c r="O137" s="7"/>
      <c r="P137" s="45">
        <f t="shared" si="2"/>
        <v>5</v>
      </c>
      <c r="Q137" s="45">
        <f t="shared" si="3"/>
        <v>10</v>
      </c>
    </row>
    <row r="138" spans="2:17" ht="39.950000000000003" customHeight="1">
      <c r="B138" s="69" t="s">
        <v>1571</v>
      </c>
      <c r="C138" s="210" t="s">
        <v>1572</v>
      </c>
      <c r="D138" s="210"/>
      <c r="E138" s="210"/>
      <c r="F138" s="210"/>
      <c r="G138" s="210"/>
      <c r="H138" s="70" t="s">
        <v>1573</v>
      </c>
      <c r="I138" s="10" t="s">
        <v>1574</v>
      </c>
      <c r="J138" s="7" t="s">
        <v>28</v>
      </c>
      <c r="K138" s="7"/>
      <c r="L138" s="7"/>
      <c r="M138" s="7"/>
      <c r="N138" s="7"/>
      <c r="O138" s="7"/>
      <c r="P138" s="45">
        <f t="shared" si="2"/>
        <v>5</v>
      </c>
      <c r="Q138" s="45">
        <f t="shared" si="3"/>
        <v>10</v>
      </c>
    </row>
    <row r="139" spans="2:17" ht="39.950000000000003" customHeight="1">
      <c r="B139" s="69"/>
      <c r="C139" s="23"/>
      <c r="D139" s="23" t="s">
        <v>1575</v>
      </c>
      <c r="E139" s="210" t="s">
        <v>1576</v>
      </c>
      <c r="F139" s="210"/>
      <c r="G139" s="210"/>
      <c r="H139" s="70" t="s">
        <v>1577</v>
      </c>
      <c r="I139" s="10" t="s">
        <v>1578</v>
      </c>
      <c r="J139" s="7" t="s">
        <v>28</v>
      </c>
      <c r="K139" s="7"/>
      <c r="L139" s="7"/>
      <c r="M139" s="7"/>
      <c r="N139" s="7"/>
      <c r="O139" s="7"/>
      <c r="P139" s="45">
        <f t="shared" si="2"/>
        <v>5</v>
      </c>
      <c r="Q139" s="45">
        <f t="shared" si="3"/>
        <v>10</v>
      </c>
    </row>
    <row r="140" spans="2:17" ht="39.950000000000003" customHeight="1">
      <c r="B140" s="69"/>
      <c r="C140" s="23"/>
      <c r="D140" s="24" t="s">
        <v>1579</v>
      </c>
      <c r="E140" s="210" t="s">
        <v>1580</v>
      </c>
      <c r="F140" s="210"/>
      <c r="G140" s="210"/>
      <c r="H140" s="70" t="s">
        <v>1581</v>
      </c>
      <c r="I140" s="10"/>
      <c r="J140" s="7" t="s">
        <v>28</v>
      </c>
      <c r="K140" s="7"/>
      <c r="L140" s="7"/>
      <c r="M140" s="7"/>
      <c r="N140" s="7"/>
      <c r="O140" s="7"/>
      <c r="P140" s="45">
        <f t="shared" ref="P140:P144" si="4">IF(J140="A",10,IF(J140="B",5,IF(J140="C",3,IF(J140="D",1,""))))</f>
        <v>5</v>
      </c>
      <c r="Q140" s="45">
        <f t="shared" ref="Q140:Q144" si="5">IF(J140="A",20,IF(J140="B",10,IF(J140="C",6,IF(J140="D",2,""))))</f>
        <v>10</v>
      </c>
    </row>
    <row r="141" spans="2:17" ht="39.950000000000003" customHeight="1">
      <c r="B141" s="69" t="s">
        <v>1582</v>
      </c>
      <c r="C141" s="146" t="s">
        <v>1583</v>
      </c>
      <c r="D141" s="147"/>
      <c r="E141" s="147"/>
      <c r="F141" s="147"/>
      <c r="G141" s="148"/>
      <c r="H141" s="217"/>
      <c r="I141" s="218"/>
      <c r="J141" s="7"/>
      <c r="K141" s="7"/>
      <c r="L141" s="7"/>
      <c r="M141" s="7"/>
      <c r="N141" s="7"/>
      <c r="O141" s="7"/>
      <c r="P141" s="45" t="str">
        <f t="shared" si="4"/>
        <v/>
      </c>
      <c r="Q141" s="45" t="str">
        <f t="shared" si="5"/>
        <v/>
      </c>
    </row>
    <row r="142" spans="2:17" ht="39.950000000000003" customHeight="1">
      <c r="B142" s="69"/>
      <c r="C142" s="18"/>
      <c r="D142" s="69" t="s">
        <v>1584</v>
      </c>
      <c r="E142" s="151" t="s">
        <v>1583</v>
      </c>
      <c r="F142" s="151"/>
      <c r="G142" s="151"/>
      <c r="H142" s="70"/>
      <c r="I142" s="10"/>
      <c r="J142" s="7"/>
      <c r="K142" s="7"/>
      <c r="L142" s="7"/>
      <c r="M142" s="7"/>
      <c r="N142" s="7"/>
      <c r="O142" s="7"/>
      <c r="P142" s="45" t="str">
        <f t="shared" si="4"/>
        <v/>
      </c>
      <c r="Q142" s="45" t="str">
        <f t="shared" si="5"/>
        <v/>
      </c>
    </row>
    <row r="143" spans="2:17" ht="66" customHeight="1">
      <c r="B143" s="69"/>
      <c r="C143" s="18"/>
      <c r="D143" s="69"/>
      <c r="E143" s="84"/>
      <c r="F143" s="21" t="s">
        <v>1585</v>
      </c>
      <c r="G143" s="84" t="s">
        <v>1586</v>
      </c>
      <c r="H143" s="70" t="s">
        <v>1587</v>
      </c>
      <c r="I143" s="10"/>
      <c r="J143" s="7" t="s">
        <v>1261</v>
      </c>
      <c r="K143" s="7"/>
      <c r="L143" s="7"/>
      <c r="M143" s="7"/>
      <c r="N143" s="7"/>
      <c r="O143" s="7"/>
      <c r="P143" s="45">
        <f t="shared" si="4"/>
        <v>10</v>
      </c>
      <c r="Q143" s="45">
        <f t="shared" si="5"/>
        <v>20</v>
      </c>
    </row>
    <row r="144" spans="2:17" ht="39.950000000000003" customHeight="1">
      <c r="B144" s="69"/>
      <c r="C144" s="18"/>
      <c r="D144" s="69"/>
      <c r="E144" s="140"/>
      <c r="F144" s="21" t="s">
        <v>1588</v>
      </c>
      <c r="G144" s="16" t="s">
        <v>1589</v>
      </c>
      <c r="H144" s="70" t="s">
        <v>1590</v>
      </c>
      <c r="I144" s="10"/>
      <c r="J144" s="7" t="s">
        <v>24</v>
      </c>
      <c r="K144" s="7"/>
      <c r="L144" s="7"/>
      <c r="M144" s="7"/>
      <c r="N144" s="7"/>
      <c r="O144" s="7"/>
      <c r="P144" s="45">
        <f t="shared" si="4"/>
        <v>3</v>
      </c>
      <c r="Q144" s="45">
        <f t="shared" si="5"/>
        <v>6</v>
      </c>
    </row>
    <row r="146" spans="16:17">
      <c r="P146" s="33">
        <f>SUM(P11:P145)</f>
        <v>576</v>
      </c>
      <c r="Q146" s="33">
        <f>SUM(Q11:Q145)</f>
        <v>1152</v>
      </c>
    </row>
    <row r="147" spans="16:17" ht="27.4" customHeight="1"/>
    <row r="148" spans="16:17" ht="39.950000000000003" customHeight="1"/>
    <row r="149" spans="16:17" ht="39.950000000000003" customHeight="1"/>
    <row r="150" spans="16:17" ht="39.950000000000003" customHeight="1"/>
    <row r="151" spans="16:17" ht="39.950000000000003" customHeight="1"/>
    <row r="152" spans="16:17" ht="39.950000000000003" customHeight="1"/>
    <row r="153" spans="16:17" ht="39.950000000000003" customHeight="1"/>
    <row r="154" spans="16:17" ht="39.950000000000003" customHeight="1"/>
    <row r="155" spans="16:17" ht="39.950000000000003" customHeight="1"/>
    <row r="156" spans="16:17" ht="39.950000000000003" customHeight="1"/>
    <row r="157" spans="16:17" ht="39.950000000000003" customHeight="1"/>
    <row r="158" spans="16:17" ht="39.950000000000003" customHeight="1"/>
    <row r="159" spans="16:17" ht="39.950000000000003" customHeight="1"/>
    <row r="160" spans="16:17" ht="39.950000000000003" customHeight="1"/>
    <row r="161" ht="39.950000000000003" customHeight="1"/>
    <row r="162" ht="39.950000000000003" customHeight="1"/>
    <row r="163" ht="39.950000000000003" customHeight="1"/>
    <row r="164" ht="39.950000000000003" customHeight="1"/>
    <row r="165" ht="39.950000000000003" customHeight="1"/>
    <row r="166" ht="39.950000000000003" customHeight="1"/>
    <row r="167" ht="39.950000000000003" customHeight="1"/>
  </sheetData>
  <customSheetViews>
    <customSheetView guid="{EB878D83-B8A1-470B-A160-768564E1C554}" showPageBreaks="1" fitToPage="1" printArea="1" view="pageBreakPreview" topLeftCell="A133">
      <selection activeCell="H141" sqref="H141:I141"/>
      <pageMargins left="0.59055118110236227" right="0.59055118110236227" top="0.59055118110236227" bottom="0.59055118110236227" header="0.31496062992125984" footer="0.31496062992125984"/>
      <pageSetup paperSize="9" scale="53" fitToHeight="0" orientation="landscape" r:id="rId1"/>
      <headerFooter alignWithMargins="0">
        <oddHeader>&amp;R大仙市財務会計システム更新業務　様式９</oddHeader>
        <oddFooter>&amp;C&amp;P　／　&amp;N&amp;R&amp;A</oddFooter>
      </headerFooter>
    </customSheetView>
  </customSheetViews>
  <mergeCells count="117">
    <mergeCell ref="C141:G141"/>
    <mergeCell ref="H141:I141"/>
    <mergeCell ref="E142:G142"/>
    <mergeCell ref="H135:I135"/>
    <mergeCell ref="E136:G136"/>
    <mergeCell ref="E137:G137"/>
    <mergeCell ref="C138:G138"/>
    <mergeCell ref="E139:G139"/>
    <mergeCell ref="E140:G140"/>
    <mergeCell ref="E130:G130"/>
    <mergeCell ref="E131:G131"/>
    <mergeCell ref="E132:G132"/>
    <mergeCell ref="E133:G133"/>
    <mergeCell ref="E134:G134"/>
    <mergeCell ref="C135:G135"/>
    <mergeCell ref="E124:G124"/>
    <mergeCell ref="E125:G125"/>
    <mergeCell ref="E126:G126"/>
    <mergeCell ref="E127:G127"/>
    <mergeCell ref="E128:G128"/>
    <mergeCell ref="E129:G129"/>
    <mergeCell ref="E119:G119"/>
    <mergeCell ref="E120:G120"/>
    <mergeCell ref="E121:G121"/>
    <mergeCell ref="E122:G122"/>
    <mergeCell ref="C123:G123"/>
    <mergeCell ref="H123:I123"/>
    <mergeCell ref="E113:G113"/>
    <mergeCell ref="E114:G114"/>
    <mergeCell ref="E115:G115"/>
    <mergeCell ref="E116:G116"/>
    <mergeCell ref="E117:G117"/>
    <mergeCell ref="E118:G118"/>
    <mergeCell ref="C105:G105"/>
    <mergeCell ref="H105:I105"/>
    <mergeCell ref="E106:G106"/>
    <mergeCell ref="E110:G110"/>
    <mergeCell ref="E111:G111"/>
    <mergeCell ref="E112:G112"/>
    <mergeCell ref="E96:G96"/>
    <mergeCell ref="E99:G99"/>
    <mergeCell ref="C102:G102"/>
    <mergeCell ref="H102:I102"/>
    <mergeCell ref="E103:G103"/>
    <mergeCell ref="E104:G104"/>
    <mergeCell ref="C88:G88"/>
    <mergeCell ref="H88:I88"/>
    <mergeCell ref="E89:G89"/>
    <mergeCell ref="E91:G91"/>
    <mergeCell ref="E92:G92"/>
    <mergeCell ref="C95:G95"/>
    <mergeCell ref="H95:I95"/>
    <mergeCell ref="H80:I80"/>
    <mergeCell ref="E81:G81"/>
    <mergeCell ref="E83:G83"/>
    <mergeCell ref="E85:G85"/>
    <mergeCell ref="E86:G86"/>
    <mergeCell ref="E87:G87"/>
    <mergeCell ref="E65:G65"/>
    <mergeCell ref="C66:G66"/>
    <mergeCell ref="E67:G67"/>
    <mergeCell ref="E75:G75"/>
    <mergeCell ref="E76:G76"/>
    <mergeCell ref="C80:G80"/>
    <mergeCell ref="E57:G57"/>
    <mergeCell ref="E58:G58"/>
    <mergeCell ref="E59:G59"/>
    <mergeCell ref="E62:G62"/>
    <mergeCell ref="E63:G63"/>
    <mergeCell ref="E64:G64"/>
    <mergeCell ref="E49:G49"/>
    <mergeCell ref="E51:G51"/>
    <mergeCell ref="E52:G52"/>
    <mergeCell ref="C53:G53"/>
    <mergeCell ref="H53:I53"/>
    <mergeCell ref="E54:G54"/>
    <mergeCell ref="E43:G43"/>
    <mergeCell ref="C44:G44"/>
    <mergeCell ref="E45:G45"/>
    <mergeCell ref="E46:G46"/>
    <mergeCell ref="E47:G47"/>
    <mergeCell ref="C48:G48"/>
    <mergeCell ref="E36:G36"/>
    <mergeCell ref="C37:G37"/>
    <mergeCell ref="E38:G38"/>
    <mergeCell ref="E39:G39"/>
    <mergeCell ref="C40:G40"/>
    <mergeCell ref="E41:G41"/>
    <mergeCell ref="E26:G26"/>
    <mergeCell ref="C27:G27"/>
    <mergeCell ref="E28:G28"/>
    <mergeCell ref="C33:G33"/>
    <mergeCell ref="E34:G34"/>
    <mergeCell ref="E35:G35"/>
    <mergeCell ref="C11:G11"/>
    <mergeCell ref="E12:G12"/>
    <mergeCell ref="E18:G18"/>
    <mergeCell ref="E25:G25"/>
    <mergeCell ref="B8:J8"/>
    <mergeCell ref="O8:O10"/>
    <mergeCell ref="B9:C9"/>
    <mergeCell ref="D9:E9"/>
    <mergeCell ref="F9:G9"/>
    <mergeCell ref="H9:H10"/>
    <mergeCell ref="I9:I10"/>
    <mergeCell ref="J9:J10"/>
    <mergeCell ref="K9:K10"/>
    <mergeCell ref="L9:L10"/>
    <mergeCell ref="B3:D3"/>
    <mergeCell ref="E3:G3"/>
    <mergeCell ref="B4:D4"/>
    <mergeCell ref="E4:G4"/>
    <mergeCell ref="B6:J6"/>
    <mergeCell ref="K6:O7"/>
    <mergeCell ref="B7:J7"/>
    <mergeCell ref="M9:M10"/>
    <mergeCell ref="N9:N10"/>
  </mergeCells>
  <phoneticPr fontId="2"/>
  <conditionalFormatting sqref="P141:P144 P12:P89 P91:P139">
    <cfRule type="cellIs" dxfId="91" priority="13" operator="equal">
      <formula>"－"</formula>
    </cfRule>
    <cfRule type="cellIs" dxfId="90" priority="14" operator="equal">
      <formula>"低"</formula>
    </cfRule>
    <cfRule type="cellIs" dxfId="89" priority="15" operator="equal">
      <formula>"中"</formula>
    </cfRule>
    <cfRule type="cellIs" dxfId="88" priority="16" operator="equal">
      <formula>"高"</formula>
    </cfRule>
  </conditionalFormatting>
  <conditionalFormatting sqref="P11">
    <cfRule type="cellIs" dxfId="87" priority="9" operator="equal">
      <formula>"－"</formula>
    </cfRule>
    <cfRule type="cellIs" dxfId="86" priority="10" operator="equal">
      <formula>"低"</formula>
    </cfRule>
    <cfRule type="cellIs" dxfId="85" priority="11" operator="equal">
      <formula>"中"</formula>
    </cfRule>
    <cfRule type="cellIs" dxfId="84" priority="12" operator="equal">
      <formula>"高"</formula>
    </cfRule>
  </conditionalFormatting>
  <conditionalFormatting sqref="P140">
    <cfRule type="cellIs" dxfId="83" priority="5" operator="equal">
      <formula>"－"</formula>
    </cfRule>
    <cfRule type="cellIs" dxfId="82" priority="6" operator="equal">
      <formula>"低"</formula>
    </cfRule>
    <cfRule type="cellIs" dxfId="81" priority="7" operator="equal">
      <formula>"中"</formula>
    </cfRule>
    <cfRule type="cellIs" dxfId="80" priority="8" operator="equal">
      <formula>"高"</formula>
    </cfRule>
  </conditionalFormatting>
  <conditionalFormatting sqref="P90">
    <cfRule type="cellIs" dxfId="79" priority="1" operator="equal">
      <formula>"－"</formula>
    </cfRule>
    <cfRule type="cellIs" dxfId="78" priority="2" operator="equal">
      <formula>"低"</formula>
    </cfRule>
    <cfRule type="cellIs" dxfId="77" priority="3" operator="equal">
      <formula>"中"</formula>
    </cfRule>
    <cfRule type="cellIs" dxfId="76" priority="4" operator="equal">
      <formula>"高"</formula>
    </cfRule>
  </conditionalFormatting>
  <dataValidations count="1">
    <dataValidation type="list" allowBlank="1" showInputMessage="1" showErrorMessage="1" sqref="K28:N32 K34:N36 K38:N39 K41:N43 K49:N52 K54:N79 K81:N87 K45:N47 K96:N101 K103:N104 K106:N122 K124:N134 K12:N26 K144:N144 K136:N140 K89:N94" xr:uid="{2EB1834E-9B3D-415A-8E34-FD48C672B44B}">
      <formula1>"○"</formula1>
    </dataValidation>
  </dataValidations>
  <pageMargins left="0.59055118110236227" right="0.59055118110236227" top="0.59055118110236227" bottom="0.59055118110236227" header="0.31496062992125984" footer="0.31496062992125984"/>
  <pageSetup paperSize="9" scale="53" fitToHeight="0" orientation="landscape" r:id="rId2"/>
  <headerFooter alignWithMargins="0">
    <oddHeader>&amp;R大仙市財務会計システム更新業務　様式９</oddHeader>
    <oddFooter>&amp;C&amp;P　／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4B6BD-FEFA-4C92-A878-76A58E655372}">
  <sheetPr>
    <pageSetUpPr fitToPage="1"/>
  </sheetPr>
  <dimension ref="B1:Q160"/>
  <sheetViews>
    <sheetView view="pageBreakPreview" zoomScaleNormal="100" zoomScaleSheetLayoutView="100" zoomScalePageLayoutView="55" workbookViewId="0">
      <selection activeCell="B1" sqref="B1"/>
    </sheetView>
  </sheetViews>
  <sheetFormatPr defaultColWidth="8.5" defaultRowHeight="12.75"/>
  <cols>
    <col min="1" max="1" width="1.875" style="129" customWidth="1"/>
    <col min="2" max="2" width="6.625" style="121" customWidth="1"/>
    <col min="3" max="3" width="5.625" style="121" customWidth="1"/>
    <col min="4" max="4" width="5.375" style="122" customWidth="1"/>
    <col min="5" max="5" width="5.75" style="121" customWidth="1"/>
    <col min="6" max="6" width="7.375" style="122" customWidth="1"/>
    <col min="7" max="7" width="42.5" style="130" customWidth="1"/>
    <col min="8" max="8" width="46.25" style="130" customWidth="1"/>
    <col min="9" max="9" width="44.375" style="130" customWidth="1"/>
    <col min="10" max="14" width="4.75" style="128" customWidth="1"/>
    <col min="15" max="15" width="42.875" style="128" customWidth="1"/>
    <col min="16" max="16" width="7.375" style="128" customWidth="1"/>
    <col min="17" max="16384" width="8.5" style="129"/>
  </cols>
  <sheetData>
    <row r="1" spans="2:17" s="121" customFormat="1" ht="21">
      <c r="B1" s="120" t="s">
        <v>0</v>
      </c>
      <c r="D1" s="122"/>
      <c r="F1" s="122"/>
      <c r="G1" s="123"/>
      <c r="H1" s="123"/>
      <c r="I1" s="123"/>
      <c r="J1" s="124"/>
      <c r="K1" s="124"/>
      <c r="L1" s="124"/>
      <c r="M1" s="124"/>
      <c r="N1" s="124"/>
      <c r="O1" s="124"/>
      <c r="P1" s="124"/>
    </row>
    <row r="2" spans="2:17">
      <c r="C2" s="125"/>
      <c r="F2" s="126"/>
      <c r="G2" s="127"/>
      <c r="H2" s="128"/>
      <c r="I2" s="128"/>
    </row>
    <row r="3" spans="2:17" ht="24" customHeight="1">
      <c r="B3" s="219" t="s">
        <v>1</v>
      </c>
      <c r="C3" s="220"/>
      <c r="D3" s="220"/>
      <c r="E3" s="221" t="s">
        <v>1591</v>
      </c>
      <c r="F3" s="222"/>
      <c r="G3" s="222"/>
      <c r="H3" s="128"/>
      <c r="J3" s="131"/>
      <c r="K3" s="131"/>
      <c r="L3" s="131"/>
      <c r="M3" s="131"/>
      <c r="N3" s="131"/>
      <c r="O3" s="47" t="s">
        <v>3</v>
      </c>
      <c r="P3" s="132"/>
    </row>
    <row r="4" spans="2:17" ht="24" customHeight="1">
      <c r="B4" s="219" t="s">
        <v>4</v>
      </c>
      <c r="C4" s="220"/>
      <c r="D4" s="220"/>
      <c r="E4" s="221" t="s">
        <v>613</v>
      </c>
      <c r="F4" s="222"/>
      <c r="G4" s="222"/>
      <c r="H4" s="128"/>
      <c r="J4" s="131"/>
      <c r="K4" s="131"/>
      <c r="L4" s="131"/>
      <c r="M4" s="131"/>
      <c r="N4" s="131"/>
      <c r="O4" s="47" t="s">
        <v>6</v>
      </c>
      <c r="P4" s="132"/>
    </row>
    <row r="5" spans="2:17" ht="13.5" customHeight="1">
      <c r="B5" s="133"/>
      <c r="C5" s="134"/>
      <c r="D5" s="134"/>
      <c r="E5" s="135"/>
      <c r="F5" s="136"/>
      <c r="G5" s="136"/>
      <c r="H5" s="128"/>
      <c r="I5" s="132"/>
      <c r="J5" s="131"/>
      <c r="K5" s="131"/>
      <c r="L5" s="131"/>
      <c r="M5" s="131"/>
      <c r="N5" s="131"/>
      <c r="O5" s="131"/>
      <c r="P5" s="131"/>
    </row>
    <row r="6" spans="2:17" ht="70.5" customHeight="1">
      <c r="B6" s="179" t="s">
        <v>230</v>
      </c>
      <c r="C6" s="180"/>
      <c r="D6" s="180"/>
      <c r="E6" s="180"/>
      <c r="F6" s="180"/>
      <c r="G6" s="180"/>
      <c r="H6" s="180"/>
      <c r="I6" s="180"/>
      <c r="J6" s="181"/>
      <c r="K6" s="167" t="s">
        <v>7</v>
      </c>
      <c r="L6" s="168"/>
      <c r="M6" s="168"/>
      <c r="N6" s="168"/>
      <c r="O6" s="169"/>
      <c r="P6" s="137"/>
    </row>
    <row r="7" spans="2:17" ht="99.75" customHeight="1">
      <c r="B7" s="173" t="s">
        <v>114</v>
      </c>
      <c r="C7" s="174"/>
      <c r="D7" s="174"/>
      <c r="E7" s="174"/>
      <c r="F7" s="174"/>
      <c r="G7" s="174"/>
      <c r="H7" s="174"/>
      <c r="I7" s="174"/>
      <c r="J7" s="174"/>
      <c r="K7" s="170"/>
      <c r="L7" s="171"/>
      <c r="M7" s="171"/>
      <c r="N7" s="171"/>
      <c r="O7" s="172"/>
      <c r="P7" s="137"/>
    </row>
    <row r="8" spans="2:17" ht="97.5" customHeight="1">
      <c r="B8" s="156" t="s">
        <v>231</v>
      </c>
      <c r="C8" s="157"/>
      <c r="D8" s="157"/>
      <c r="E8" s="157"/>
      <c r="F8" s="157"/>
      <c r="G8" s="157"/>
      <c r="H8" s="157"/>
      <c r="I8" s="157"/>
      <c r="J8" s="157"/>
      <c r="K8" s="1"/>
      <c r="L8" s="1"/>
      <c r="M8" s="1"/>
      <c r="N8" s="1"/>
      <c r="O8" s="234" t="s">
        <v>8</v>
      </c>
      <c r="P8" s="138"/>
    </row>
    <row r="9" spans="2:17" ht="38.25" customHeight="1">
      <c r="B9" s="158" t="s">
        <v>9</v>
      </c>
      <c r="C9" s="159"/>
      <c r="D9" s="158" t="s">
        <v>10</v>
      </c>
      <c r="E9" s="159"/>
      <c r="F9" s="158" t="s">
        <v>11</v>
      </c>
      <c r="G9" s="159"/>
      <c r="H9" s="160" t="s">
        <v>12</v>
      </c>
      <c r="I9" s="160" t="s">
        <v>13</v>
      </c>
      <c r="J9" s="162" t="s">
        <v>14</v>
      </c>
      <c r="K9" s="164" t="s">
        <v>1686</v>
      </c>
      <c r="L9" s="165" t="s">
        <v>15</v>
      </c>
      <c r="M9" s="164" t="s">
        <v>16</v>
      </c>
      <c r="N9" s="164" t="s">
        <v>17</v>
      </c>
      <c r="O9" s="234"/>
      <c r="P9" s="138"/>
    </row>
    <row r="10" spans="2:17" ht="38.25" customHeight="1" thickBot="1">
      <c r="B10" s="77" t="s">
        <v>18</v>
      </c>
      <c r="C10" s="78" t="s">
        <v>19</v>
      </c>
      <c r="D10" s="79" t="s">
        <v>18</v>
      </c>
      <c r="E10" s="78" t="s">
        <v>19</v>
      </c>
      <c r="F10" s="79" t="s">
        <v>18</v>
      </c>
      <c r="G10" s="80" t="s">
        <v>19</v>
      </c>
      <c r="H10" s="211"/>
      <c r="I10" s="211"/>
      <c r="J10" s="212"/>
      <c r="K10" s="208"/>
      <c r="L10" s="213"/>
      <c r="M10" s="208"/>
      <c r="N10" s="208"/>
      <c r="O10" s="238"/>
      <c r="P10" s="44" t="s">
        <v>1653</v>
      </c>
      <c r="Q10" s="34" t="s">
        <v>1654</v>
      </c>
    </row>
    <row r="11" spans="2:17" ht="39.950000000000003" customHeight="1" thickTop="1">
      <c r="B11" s="54">
        <v>1</v>
      </c>
      <c r="C11" s="193" t="s">
        <v>1592</v>
      </c>
      <c r="D11" s="193"/>
      <c r="E11" s="193"/>
      <c r="F11" s="193"/>
      <c r="G11" s="193"/>
      <c r="H11" s="193"/>
      <c r="I11" s="193"/>
      <c r="J11" s="54"/>
      <c r="K11" s="54"/>
      <c r="L11" s="54"/>
      <c r="M11" s="54"/>
      <c r="N11" s="73"/>
      <c r="O11" s="54"/>
      <c r="P11" s="45" t="str">
        <f>IF(J11="A",10,IF(J11="B",5,IF(J11="C",3,IF(J11="D",1,""))))</f>
        <v/>
      </c>
      <c r="Q11" s="45" t="str">
        <f>IF(J11="A",20,IF(J11="B",10,IF(J11="C",6,IF(J11="D",2,""))))</f>
        <v/>
      </c>
    </row>
    <row r="12" spans="2:17" ht="60" customHeight="1">
      <c r="B12" s="7"/>
      <c r="C12" s="13"/>
      <c r="D12" s="69" t="s">
        <v>1198</v>
      </c>
      <c r="E12" s="182" t="s">
        <v>1593</v>
      </c>
      <c r="F12" s="182"/>
      <c r="G12" s="183"/>
      <c r="H12" s="70" t="s">
        <v>1594</v>
      </c>
      <c r="I12" s="10" t="s">
        <v>495</v>
      </c>
      <c r="J12" s="7" t="s">
        <v>24</v>
      </c>
      <c r="K12" s="7"/>
      <c r="L12" s="7"/>
      <c r="M12" s="7"/>
      <c r="N12" s="7"/>
      <c r="O12" s="7"/>
      <c r="P12" s="45">
        <f t="shared" ref="P12:P39" si="0">IF(J12="A",10,IF(J12="B",5,IF(J12="C",3,IF(J12="D",1,""))))</f>
        <v>3</v>
      </c>
      <c r="Q12" s="45">
        <f t="shared" ref="Q12:Q39" si="1">IF(J12="A",20,IF(J12="B",10,IF(J12="C",6,IF(J12="D",2,""))))</f>
        <v>6</v>
      </c>
    </row>
    <row r="13" spans="2:17" ht="60" customHeight="1">
      <c r="B13" s="7"/>
      <c r="C13" s="13"/>
      <c r="D13" s="69" t="s">
        <v>918</v>
      </c>
      <c r="E13" s="182" t="s">
        <v>1595</v>
      </c>
      <c r="F13" s="182"/>
      <c r="G13" s="183"/>
      <c r="H13" s="70" t="s">
        <v>1596</v>
      </c>
      <c r="I13" s="10" t="s">
        <v>495</v>
      </c>
      <c r="J13" s="7" t="s">
        <v>28</v>
      </c>
      <c r="K13" s="7"/>
      <c r="L13" s="7"/>
      <c r="M13" s="7"/>
      <c r="N13" s="7"/>
      <c r="O13" s="7"/>
      <c r="P13" s="45">
        <f t="shared" si="0"/>
        <v>5</v>
      </c>
      <c r="Q13" s="45">
        <f t="shared" si="1"/>
        <v>10</v>
      </c>
    </row>
    <row r="14" spans="2:17" ht="39.950000000000003" customHeight="1">
      <c r="B14" s="7"/>
      <c r="C14" s="13"/>
      <c r="D14" s="69" t="s">
        <v>29</v>
      </c>
      <c r="E14" s="182" t="s">
        <v>1597</v>
      </c>
      <c r="F14" s="182"/>
      <c r="G14" s="183"/>
      <c r="H14" s="70" t="s">
        <v>1598</v>
      </c>
      <c r="I14" s="10"/>
      <c r="J14" s="7" t="s">
        <v>385</v>
      </c>
      <c r="K14" s="7"/>
      <c r="L14" s="7"/>
      <c r="M14" s="7"/>
      <c r="N14" s="7"/>
      <c r="O14" s="7"/>
      <c r="P14" s="45">
        <f t="shared" si="0"/>
        <v>1</v>
      </c>
      <c r="Q14" s="45">
        <f t="shared" si="1"/>
        <v>2</v>
      </c>
    </row>
    <row r="15" spans="2:17" ht="60" customHeight="1">
      <c r="B15" s="7"/>
      <c r="C15" s="13"/>
      <c r="D15" s="69" t="s">
        <v>32</v>
      </c>
      <c r="E15" s="182" t="s">
        <v>1599</v>
      </c>
      <c r="F15" s="182"/>
      <c r="G15" s="183"/>
      <c r="H15" s="70" t="s">
        <v>1600</v>
      </c>
      <c r="I15" s="10" t="s">
        <v>1382</v>
      </c>
      <c r="J15" s="7" t="s">
        <v>28</v>
      </c>
      <c r="K15" s="7"/>
      <c r="L15" s="7"/>
      <c r="M15" s="7"/>
      <c r="N15" s="7"/>
      <c r="O15" s="7"/>
      <c r="P15" s="45">
        <f t="shared" si="0"/>
        <v>5</v>
      </c>
      <c r="Q15" s="45">
        <f t="shared" si="1"/>
        <v>10</v>
      </c>
    </row>
    <row r="16" spans="2:17" ht="39.950000000000003" customHeight="1">
      <c r="B16" s="7"/>
      <c r="C16" s="13"/>
      <c r="D16" s="69" t="s">
        <v>593</v>
      </c>
      <c r="E16" s="182" t="s">
        <v>1601</v>
      </c>
      <c r="F16" s="182"/>
      <c r="G16" s="183"/>
      <c r="H16" s="70" t="s">
        <v>1602</v>
      </c>
      <c r="I16" s="10"/>
      <c r="J16" s="7" t="s">
        <v>385</v>
      </c>
      <c r="K16" s="7"/>
      <c r="L16" s="7"/>
      <c r="M16" s="7"/>
      <c r="N16" s="7"/>
      <c r="O16" s="7"/>
      <c r="P16" s="45">
        <f t="shared" si="0"/>
        <v>1</v>
      </c>
      <c r="Q16" s="45">
        <f t="shared" si="1"/>
        <v>2</v>
      </c>
    </row>
    <row r="17" spans="2:17" ht="39.950000000000003" customHeight="1">
      <c r="B17" s="7">
        <v>2</v>
      </c>
      <c r="C17" s="166" t="s">
        <v>1603</v>
      </c>
      <c r="D17" s="166"/>
      <c r="E17" s="166"/>
      <c r="F17" s="166"/>
      <c r="G17" s="166"/>
      <c r="H17" s="182"/>
      <c r="I17" s="182"/>
      <c r="J17" s="7"/>
      <c r="K17" s="7"/>
      <c r="L17" s="7"/>
      <c r="M17" s="7"/>
      <c r="N17" s="57"/>
      <c r="O17" s="7"/>
      <c r="P17" s="45" t="str">
        <f t="shared" si="0"/>
        <v/>
      </c>
      <c r="Q17" s="45" t="str">
        <f t="shared" si="1"/>
        <v/>
      </c>
    </row>
    <row r="18" spans="2:17" ht="39.950000000000003" customHeight="1">
      <c r="B18" s="7"/>
      <c r="C18" s="13"/>
      <c r="D18" s="69" t="s">
        <v>1248</v>
      </c>
      <c r="E18" s="182" t="s">
        <v>1604</v>
      </c>
      <c r="F18" s="182"/>
      <c r="G18" s="183"/>
      <c r="H18" s="70" t="s">
        <v>1605</v>
      </c>
      <c r="I18" s="10"/>
      <c r="J18" s="7" t="s">
        <v>28</v>
      </c>
      <c r="K18" s="7"/>
      <c r="L18" s="7"/>
      <c r="M18" s="7"/>
      <c r="N18" s="7"/>
      <c r="O18" s="7"/>
      <c r="P18" s="45">
        <f t="shared" si="0"/>
        <v>5</v>
      </c>
      <c r="Q18" s="45">
        <f t="shared" si="1"/>
        <v>10</v>
      </c>
    </row>
    <row r="19" spans="2:17" ht="39.950000000000003" customHeight="1">
      <c r="B19" s="7"/>
      <c r="C19" s="13"/>
      <c r="D19" s="15" t="s">
        <v>572</v>
      </c>
      <c r="E19" s="182" t="s">
        <v>1606</v>
      </c>
      <c r="F19" s="182"/>
      <c r="G19" s="183"/>
      <c r="H19" s="70" t="s">
        <v>1607</v>
      </c>
      <c r="I19" s="10" t="s">
        <v>495</v>
      </c>
      <c r="J19" s="7" t="s">
        <v>28</v>
      </c>
      <c r="K19" s="7"/>
      <c r="L19" s="7"/>
      <c r="M19" s="7"/>
      <c r="N19" s="7"/>
      <c r="O19" s="7"/>
      <c r="P19" s="45">
        <f t="shared" si="0"/>
        <v>5</v>
      </c>
      <c r="Q19" s="45">
        <f t="shared" si="1"/>
        <v>10</v>
      </c>
    </row>
    <row r="20" spans="2:17" ht="99.95" customHeight="1">
      <c r="B20" s="7"/>
      <c r="C20" s="13"/>
      <c r="D20" s="69" t="s">
        <v>130</v>
      </c>
      <c r="E20" s="182" t="s">
        <v>1608</v>
      </c>
      <c r="F20" s="182"/>
      <c r="G20" s="183"/>
      <c r="H20" s="70" t="s">
        <v>1609</v>
      </c>
      <c r="I20" s="10" t="s">
        <v>1610</v>
      </c>
      <c r="J20" s="7" t="s">
        <v>28</v>
      </c>
      <c r="K20" s="7"/>
      <c r="L20" s="7"/>
      <c r="M20" s="7"/>
      <c r="N20" s="7"/>
      <c r="O20" s="7"/>
      <c r="P20" s="45">
        <f t="shared" si="0"/>
        <v>5</v>
      </c>
      <c r="Q20" s="45">
        <f t="shared" si="1"/>
        <v>10</v>
      </c>
    </row>
    <row r="21" spans="2:17" ht="60" customHeight="1">
      <c r="B21" s="7"/>
      <c r="C21" s="13"/>
      <c r="D21" s="15" t="s">
        <v>131</v>
      </c>
      <c r="E21" s="182" t="s">
        <v>1611</v>
      </c>
      <c r="F21" s="182"/>
      <c r="G21" s="183"/>
      <c r="H21" s="70" t="s">
        <v>1612</v>
      </c>
      <c r="I21" s="10"/>
      <c r="J21" s="7" t="s">
        <v>28</v>
      </c>
      <c r="K21" s="7"/>
      <c r="L21" s="7"/>
      <c r="M21" s="7"/>
      <c r="N21" s="7"/>
      <c r="O21" s="7"/>
      <c r="P21" s="45">
        <f t="shared" si="0"/>
        <v>5</v>
      </c>
      <c r="Q21" s="45">
        <f t="shared" si="1"/>
        <v>10</v>
      </c>
    </row>
    <row r="22" spans="2:17" ht="39.950000000000003" customHeight="1">
      <c r="B22" s="7">
        <v>3</v>
      </c>
      <c r="C22" s="166" t="s">
        <v>1613</v>
      </c>
      <c r="D22" s="166"/>
      <c r="E22" s="166"/>
      <c r="F22" s="166"/>
      <c r="G22" s="166"/>
      <c r="H22" s="182"/>
      <c r="I22" s="182"/>
      <c r="J22" s="7"/>
      <c r="K22" s="7"/>
      <c r="L22" s="7"/>
      <c r="M22" s="7"/>
      <c r="N22" s="57"/>
      <c r="O22" s="7"/>
      <c r="P22" s="45" t="str">
        <f t="shared" si="0"/>
        <v/>
      </c>
      <c r="Q22" s="45" t="str">
        <f t="shared" si="1"/>
        <v/>
      </c>
    </row>
    <row r="23" spans="2:17" ht="39.950000000000003" customHeight="1">
      <c r="B23" s="7"/>
      <c r="C23" s="13"/>
      <c r="D23" s="15" t="s">
        <v>961</v>
      </c>
      <c r="E23" s="182" t="s">
        <v>1614</v>
      </c>
      <c r="F23" s="182"/>
      <c r="G23" s="183"/>
      <c r="H23" s="70" t="s">
        <v>1615</v>
      </c>
      <c r="I23" s="10"/>
      <c r="J23" s="7" t="s">
        <v>24</v>
      </c>
      <c r="K23" s="7"/>
      <c r="L23" s="7"/>
      <c r="M23" s="7"/>
      <c r="N23" s="7"/>
      <c r="O23" s="7"/>
      <c r="P23" s="45">
        <f t="shared" si="0"/>
        <v>3</v>
      </c>
      <c r="Q23" s="45">
        <f t="shared" si="1"/>
        <v>6</v>
      </c>
    </row>
    <row r="24" spans="2:17" ht="39.950000000000003" customHeight="1">
      <c r="B24" s="7"/>
      <c r="C24" s="13"/>
      <c r="D24" s="15" t="s">
        <v>968</v>
      </c>
      <c r="E24" s="182" t="s">
        <v>1616</v>
      </c>
      <c r="F24" s="182"/>
      <c r="G24" s="183"/>
      <c r="H24" s="70" t="s">
        <v>1617</v>
      </c>
      <c r="I24" s="10" t="s">
        <v>386</v>
      </c>
      <c r="J24" s="7" t="s">
        <v>24</v>
      </c>
      <c r="K24" s="7"/>
      <c r="L24" s="7"/>
      <c r="M24" s="7"/>
      <c r="N24" s="7"/>
      <c r="O24" s="7"/>
      <c r="P24" s="45">
        <f t="shared" si="0"/>
        <v>3</v>
      </c>
      <c r="Q24" s="45">
        <f t="shared" si="1"/>
        <v>6</v>
      </c>
    </row>
    <row r="25" spans="2:17" ht="39.950000000000003" customHeight="1">
      <c r="B25" s="7"/>
      <c r="C25" s="13"/>
      <c r="D25" s="15" t="s">
        <v>971</v>
      </c>
      <c r="E25" s="182" t="s">
        <v>1618</v>
      </c>
      <c r="F25" s="182"/>
      <c r="G25" s="183"/>
      <c r="H25" s="70" t="s">
        <v>1619</v>
      </c>
      <c r="I25" s="10"/>
      <c r="J25" s="7" t="s">
        <v>24</v>
      </c>
      <c r="K25" s="7"/>
      <c r="L25" s="7"/>
      <c r="M25" s="7"/>
      <c r="N25" s="7"/>
      <c r="O25" s="7"/>
      <c r="P25" s="45">
        <f t="shared" si="0"/>
        <v>3</v>
      </c>
      <c r="Q25" s="45">
        <f t="shared" si="1"/>
        <v>6</v>
      </c>
    </row>
    <row r="26" spans="2:17" ht="39.950000000000003" customHeight="1">
      <c r="B26" s="7">
        <v>4</v>
      </c>
      <c r="C26" s="166" t="s">
        <v>1620</v>
      </c>
      <c r="D26" s="166"/>
      <c r="E26" s="166"/>
      <c r="F26" s="166"/>
      <c r="G26" s="166"/>
      <c r="H26" s="182"/>
      <c r="I26" s="182"/>
      <c r="J26" s="7"/>
      <c r="K26" s="7"/>
      <c r="L26" s="7"/>
      <c r="M26" s="7"/>
      <c r="N26" s="57"/>
      <c r="O26" s="7"/>
      <c r="P26" s="45" t="str">
        <f t="shared" si="0"/>
        <v/>
      </c>
      <c r="Q26" s="45" t="str">
        <f t="shared" si="1"/>
        <v/>
      </c>
    </row>
    <row r="27" spans="2:17" ht="39.950000000000003" customHeight="1">
      <c r="B27" s="7"/>
      <c r="C27" s="13"/>
      <c r="D27" s="15" t="s">
        <v>990</v>
      </c>
      <c r="E27" s="182" t="s">
        <v>1621</v>
      </c>
      <c r="F27" s="182"/>
      <c r="G27" s="183"/>
      <c r="H27" s="70" t="s">
        <v>1622</v>
      </c>
      <c r="I27" s="10" t="s">
        <v>386</v>
      </c>
      <c r="J27" s="7" t="s">
        <v>24</v>
      </c>
      <c r="K27" s="7"/>
      <c r="L27" s="7"/>
      <c r="M27" s="7"/>
      <c r="N27" s="7"/>
      <c r="O27" s="7"/>
      <c r="P27" s="45">
        <f t="shared" si="0"/>
        <v>3</v>
      </c>
      <c r="Q27" s="45">
        <f t="shared" si="1"/>
        <v>6</v>
      </c>
    </row>
    <row r="28" spans="2:17" ht="39.950000000000003" customHeight="1">
      <c r="B28" s="7"/>
      <c r="C28" s="13"/>
      <c r="D28" s="15" t="s">
        <v>243</v>
      </c>
      <c r="E28" s="182" t="s">
        <v>1623</v>
      </c>
      <c r="F28" s="182"/>
      <c r="G28" s="183"/>
      <c r="H28" s="70" t="s">
        <v>1624</v>
      </c>
      <c r="I28" s="10"/>
      <c r="J28" s="7" t="s">
        <v>28</v>
      </c>
      <c r="K28" s="7"/>
      <c r="L28" s="7"/>
      <c r="M28" s="7"/>
      <c r="N28" s="7"/>
      <c r="O28" s="7"/>
      <c r="P28" s="45">
        <f t="shared" si="0"/>
        <v>5</v>
      </c>
      <c r="Q28" s="45">
        <f t="shared" si="1"/>
        <v>10</v>
      </c>
    </row>
    <row r="29" spans="2:17" ht="60" customHeight="1">
      <c r="B29" s="7"/>
      <c r="C29" s="13"/>
      <c r="D29" s="15" t="s">
        <v>244</v>
      </c>
      <c r="E29" s="182" t="s">
        <v>1625</v>
      </c>
      <c r="F29" s="182"/>
      <c r="G29" s="183"/>
      <c r="H29" s="70" t="s">
        <v>1626</v>
      </c>
      <c r="I29" s="10" t="s">
        <v>1517</v>
      </c>
      <c r="J29" s="7" t="s">
        <v>28</v>
      </c>
      <c r="K29" s="7"/>
      <c r="L29" s="7"/>
      <c r="M29" s="7"/>
      <c r="N29" s="7"/>
      <c r="O29" s="7"/>
      <c r="P29" s="45">
        <f t="shared" si="0"/>
        <v>5</v>
      </c>
      <c r="Q29" s="45">
        <f t="shared" si="1"/>
        <v>10</v>
      </c>
    </row>
    <row r="30" spans="2:17" ht="39.950000000000003" customHeight="1">
      <c r="B30" s="7">
        <v>5</v>
      </c>
      <c r="C30" s="166" t="s">
        <v>1627</v>
      </c>
      <c r="D30" s="166"/>
      <c r="E30" s="166"/>
      <c r="F30" s="166"/>
      <c r="G30" s="166"/>
      <c r="H30" s="182"/>
      <c r="I30" s="182"/>
      <c r="J30" s="7"/>
      <c r="K30" s="7"/>
      <c r="L30" s="7"/>
      <c r="M30" s="7"/>
      <c r="N30" s="57"/>
      <c r="O30" s="7"/>
      <c r="P30" s="45" t="str">
        <f t="shared" si="0"/>
        <v/>
      </c>
      <c r="Q30" s="45" t="str">
        <f t="shared" si="1"/>
        <v/>
      </c>
    </row>
    <row r="31" spans="2:17" ht="39.950000000000003" customHeight="1">
      <c r="B31" s="7"/>
      <c r="C31" s="13"/>
      <c r="D31" s="15" t="s">
        <v>723</v>
      </c>
      <c r="E31" s="182" t="s">
        <v>1628</v>
      </c>
      <c r="F31" s="182"/>
      <c r="G31" s="183"/>
      <c r="H31" s="70" t="s">
        <v>1629</v>
      </c>
      <c r="I31" s="10"/>
      <c r="J31" s="7" t="s">
        <v>24</v>
      </c>
      <c r="K31" s="7"/>
      <c r="L31" s="7"/>
      <c r="M31" s="7"/>
      <c r="N31" s="7"/>
      <c r="O31" s="7"/>
      <c r="P31" s="45">
        <f t="shared" si="0"/>
        <v>3</v>
      </c>
      <c r="Q31" s="45">
        <f t="shared" si="1"/>
        <v>6</v>
      </c>
    </row>
    <row r="32" spans="2:17" ht="39.950000000000003" customHeight="1">
      <c r="B32" s="7"/>
      <c r="C32" s="13"/>
      <c r="D32" s="15" t="s">
        <v>459</v>
      </c>
      <c r="E32" s="182" t="s">
        <v>1630</v>
      </c>
      <c r="F32" s="182"/>
      <c r="G32" s="183"/>
      <c r="H32" s="70" t="s">
        <v>1631</v>
      </c>
      <c r="I32" s="10"/>
      <c r="J32" s="7" t="s">
        <v>24</v>
      </c>
      <c r="K32" s="7"/>
      <c r="L32" s="7"/>
      <c r="M32" s="7"/>
      <c r="N32" s="7"/>
      <c r="O32" s="7"/>
      <c r="P32" s="45">
        <f t="shared" si="0"/>
        <v>3</v>
      </c>
      <c r="Q32" s="45">
        <f t="shared" si="1"/>
        <v>6</v>
      </c>
    </row>
    <row r="33" spans="2:17" ht="39.950000000000003" customHeight="1">
      <c r="B33" s="7"/>
      <c r="C33" s="13"/>
      <c r="D33" s="15" t="s">
        <v>194</v>
      </c>
      <c r="E33" s="182" t="s">
        <v>1632</v>
      </c>
      <c r="F33" s="182"/>
      <c r="G33" s="183"/>
      <c r="H33" s="70" t="s">
        <v>1633</v>
      </c>
      <c r="I33" s="10" t="s">
        <v>1634</v>
      </c>
      <c r="J33" s="7" t="s">
        <v>24</v>
      </c>
      <c r="K33" s="7"/>
      <c r="L33" s="7"/>
      <c r="M33" s="7"/>
      <c r="N33" s="7"/>
      <c r="O33" s="7"/>
      <c r="P33" s="45">
        <f t="shared" si="0"/>
        <v>3</v>
      </c>
      <c r="Q33" s="45">
        <f t="shared" si="1"/>
        <v>6</v>
      </c>
    </row>
    <row r="34" spans="2:17" ht="60" customHeight="1">
      <c r="B34" s="7"/>
      <c r="C34" s="13"/>
      <c r="D34" s="15" t="s">
        <v>195</v>
      </c>
      <c r="E34" s="182" t="s">
        <v>1635</v>
      </c>
      <c r="F34" s="182"/>
      <c r="G34" s="182"/>
      <c r="H34" s="70" t="s">
        <v>1636</v>
      </c>
      <c r="I34" s="10"/>
      <c r="J34" s="7" t="s">
        <v>24</v>
      </c>
      <c r="K34" s="7"/>
      <c r="L34" s="7"/>
      <c r="M34" s="7"/>
      <c r="N34" s="7"/>
      <c r="O34" s="7"/>
      <c r="P34" s="45">
        <f t="shared" si="0"/>
        <v>3</v>
      </c>
      <c r="Q34" s="45">
        <f t="shared" si="1"/>
        <v>6</v>
      </c>
    </row>
    <row r="35" spans="2:17" ht="39.950000000000003" customHeight="1">
      <c r="B35" s="7"/>
      <c r="C35" s="13"/>
      <c r="D35" s="15" t="s">
        <v>196</v>
      </c>
      <c r="E35" s="182" t="s">
        <v>1637</v>
      </c>
      <c r="F35" s="182"/>
      <c r="G35" s="182"/>
      <c r="H35" s="70" t="s">
        <v>1638</v>
      </c>
      <c r="I35" s="10"/>
      <c r="J35" s="7" t="s">
        <v>28</v>
      </c>
      <c r="K35" s="7"/>
      <c r="L35" s="7"/>
      <c r="M35" s="7"/>
      <c r="N35" s="57"/>
      <c r="O35" s="7"/>
      <c r="P35" s="45">
        <f t="shared" si="0"/>
        <v>5</v>
      </c>
      <c r="Q35" s="45">
        <f t="shared" si="1"/>
        <v>10</v>
      </c>
    </row>
    <row r="36" spans="2:17" ht="110.25" customHeight="1">
      <c r="B36" s="7"/>
      <c r="C36" s="13"/>
      <c r="D36" s="69"/>
      <c r="E36" s="64"/>
      <c r="F36" s="74" t="s">
        <v>1639</v>
      </c>
      <c r="G36" s="17" t="s">
        <v>1640</v>
      </c>
      <c r="H36" s="113" t="s">
        <v>1652</v>
      </c>
      <c r="I36" s="10"/>
      <c r="J36" s="7" t="s">
        <v>28</v>
      </c>
      <c r="K36" s="7"/>
      <c r="L36" s="7"/>
      <c r="M36" s="7"/>
      <c r="N36" s="7"/>
      <c r="O36" s="7"/>
      <c r="P36" s="45">
        <f t="shared" si="0"/>
        <v>5</v>
      </c>
      <c r="Q36" s="45">
        <f t="shared" si="1"/>
        <v>10</v>
      </c>
    </row>
    <row r="37" spans="2:17" ht="40.15" customHeight="1">
      <c r="B37" s="7">
        <v>6</v>
      </c>
      <c r="C37" s="166" t="s">
        <v>1641</v>
      </c>
      <c r="D37" s="166"/>
      <c r="E37" s="166"/>
      <c r="F37" s="166"/>
      <c r="G37" s="166"/>
      <c r="H37" s="182"/>
      <c r="I37" s="182"/>
      <c r="J37" s="7"/>
      <c r="K37" s="7"/>
      <c r="L37" s="7"/>
      <c r="M37" s="7"/>
      <c r="N37" s="57"/>
      <c r="O37" s="7"/>
      <c r="P37" s="45" t="str">
        <f t="shared" si="0"/>
        <v/>
      </c>
      <c r="Q37" s="45" t="str">
        <f t="shared" si="1"/>
        <v/>
      </c>
    </row>
    <row r="38" spans="2:17" ht="39.950000000000003" customHeight="1">
      <c r="B38" s="7"/>
      <c r="C38" s="13"/>
      <c r="D38" s="15" t="s">
        <v>1296</v>
      </c>
      <c r="E38" s="182" t="s">
        <v>1642</v>
      </c>
      <c r="F38" s="182"/>
      <c r="G38" s="183"/>
      <c r="H38" s="70" t="s">
        <v>1643</v>
      </c>
      <c r="I38" s="10"/>
      <c r="J38" s="7" t="s">
        <v>24</v>
      </c>
      <c r="K38" s="7"/>
      <c r="L38" s="7"/>
      <c r="M38" s="7"/>
      <c r="N38" s="7"/>
      <c r="O38" s="7"/>
      <c r="P38" s="45">
        <f t="shared" si="0"/>
        <v>3</v>
      </c>
      <c r="Q38" s="45">
        <f t="shared" si="1"/>
        <v>6</v>
      </c>
    </row>
    <row r="39" spans="2:17" ht="39.950000000000003" customHeight="1">
      <c r="B39" s="7"/>
      <c r="C39" s="13"/>
      <c r="D39" s="15" t="s">
        <v>1299</v>
      </c>
      <c r="E39" s="182" t="s">
        <v>1644</v>
      </c>
      <c r="F39" s="182"/>
      <c r="G39" s="183"/>
      <c r="H39" s="70" t="s">
        <v>1645</v>
      </c>
      <c r="I39" s="10"/>
      <c r="J39" s="7" t="s">
        <v>24</v>
      </c>
      <c r="K39" s="7"/>
      <c r="L39" s="7"/>
      <c r="M39" s="7"/>
      <c r="N39" s="7"/>
      <c r="O39" s="7"/>
      <c r="P39" s="45">
        <f t="shared" si="0"/>
        <v>3</v>
      </c>
      <c r="Q39" s="45">
        <f t="shared" si="1"/>
        <v>6</v>
      </c>
    </row>
    <row r="40" spans="2:17" ht="15" customHeight="1"/>
    <row r="41" spans="2:17">
      <c r="P41" s="128">
        <f>SUM(P11:P40)</f>
        <v>85</v>
      </c>
      <c r="Q41" s="128">
        <f>SUM(Q11:Q40)</f>
        <v>170</v>
      </c>
    </row>
    <row r="42" spans="2:17" ht="39.950000000000003" customHeight="1"/>
    <row r="43" spans="2:17" ht="39.950000000000003" customHeight="1"/>
    <row r="44" spans="2:17" ht="39.950000000000003" customHeight="1"/>
    <row r="45" spans="2:17" ht="39.950000000000003" customHeight="1"/>
    <row r="46" spans="2:17" ht="39.950000000000003" customHeight="1"/>
    <row r="47" spans="2:17" ht="39.950000000000003" customHeight="1"/>
    <row r="48" spans="2:17" ht="39.950000000000003" customHeight="1"/>
    <row r="49" ht="39.950000000000003" customHeight="1"/>
    <row r="50" ht="39.950000000000003" customHeight="1"/>
    <row r="51" ht="39.950000000000003" customHeight="1"/>
    <row r="52" ht="39.950000000000003" customHeight="1"/>
    <row r="53" ht="39.950000000000003" customHeight="1"/>
    <row r="54" ht="39.950000000000003" customHeight="1"/>
    <row r="55" ht="39.950000000000003" customHeight="1"/>
    <row r="56" ht="39.950000000000003" customHeight="1"/>
    <row r="57" ht="39.950000000000003" customHeight="1"/>
    <row r="58" ht="39.950000000000003" customHeight="1"/>
    <row r="59" ht="39.950000000000003" customHeight="1"/>
    <row r="60" ht="39.950000000000003" customHeight="1"/>
    <row r="61" ht="39.950000000000003" customHeight="1"/>
    <row r="62" ht="39.950000000000003" customHeight="1"/>
    <row r="63" ht="39.950000000000003" customHeight="1"/>
    <row r="64" ht="39.950000000000003" customHeight="1"/>
    <row r="65" ht="39.950000000000003" customHeight="1"/>
    <row r="66" ht="39.950000000000003" customHeight="1"/>
    <row r="67" ht="39.950000000000003" customHeight="1"/>
    <row r="68" ht="39.950000000000003" customHeight="1"/>
    <row r="69" ht="39.950000000000003" customHeight="1"/>
    <row r="70" ht="39.950000000000003" customHeight="1"/>
    <row r="71" ht="39.950000000000003" customHeight="1"/>
    <row r="72" ht="39.950000000000003" customHeight="1"/>
    <row r="73" ht="39.950000000000003" customHeight="1"/>
    <row r="74" ht="39.950000000000003" customHeight="1"/>
    <row r="75" ht="39.950000000000003" customHeight="1"/>
    <row r="76" ht="39.950000000000003" customHeight="1"/>
    <row r="77" ht="39.950000000000003" customHeight="1"/>
    <row r="78" ht="39.950000000000003" customHeight="1"/>
    <row r="79" ht="39.950000000000003" customHeight="1"/>
    <row r="80" ht="39.950000000000003" customHeight="1"/>
    <row r="81" ht="39.950000000000003" customHeight="1"/>
    <row r="82" ht="39.950000000000003" customHeight="1"/>
    <row r="83" ht="39.950000000000003" customHeight="1"/>
    <row r="84" ht="39.950000000000003" customHeight="1"/>
    <row r="85" ht="39.950000000000003" customHeight="1"/>
    <row r="86" ht="39.950000000000003" customHeight="1"/>
    <row r="87" ht="39.950000000000003" customHeight="1"/>
    <row r="88" ht="39.950000000000003" customHeight="1"/>
    <row r="89" ht="39.950000000000003" customHeight="1"/>
    <row r="90" ht="39.950000000000003" customHeight="1"/>
    <row r="91" ht="39.950000000000003" customHeight="1"/>
    <row r="92" ht="39.950000000000003" customHeight="1"/>
    <row r="93" ht="39.950000000000003" customHeight="1"/>
    <row r="94" ht="39.950000000000003" customHeight="1"/>
    <row r="95" ht="39.950000000000003" customHeight="1"/>
    <row r="96" ht="39.950000000000003" customHeight="1"/>
    <row r="97" ht="39.950000000000003" customHeight="1"/>
    <row r="98" ht="39.950000000000003" customHeight="1"/>
    <row r="99" ht="39.950000000000003" customHeight="1"/>
    <row r="100" ht="39.950000000000003" customHeight="1"/>
    <row r="101" ht="39.950000000000003" customHeight="1"/>
    <row r="102" ht="39.950000000000003" customHeight="1"/>
    <row r="103" ht="39.950000000000003" customHeight="1"/>
    <row r="104" ht="39.950000000000003" customHeight="1"/>
    <row r="105" ht="39.950000000000003" customHeight="1"/>
    <row r="106" ht="39.950000000000003" customHeight="1"/>
    <row r="107" ht="39.950000000000003" customHeight="1"/>
    <row r="108" ht="39.950000000000003" customHeight="1"/>
    <row r="109" ht="39.950000000000003" customHeight="1"/>
    <row r="110" ht="39.950000000000003" customHeight="1"/>
    <row r="111" ht="39.950000000000003" customHeight="1"/>
    <row r="112" ht="39.950000000000003" customHeight="1"/>
    <row r="113" ht="39.950000000000003" customHeight="1"/>
    <row r="114" ht="39.950000000000003" customHeight="1"/>
    <row r="115" ht="39.950000000000003" customHeight="1"/>
    <row r="116" ht="39.950000000000003" customHeight="1"/>
    <row r="117" ht="39.950000000000003" customHeight="1"/>
    <row r="118" ht="39.950000000000003" customHeight="1"/>
    <row r="119" ht="39.950000000000003" customHeight="1"/>
    <row r="120" ht="39.950000000000003" customHeight="1"/>
    <row r="121" ht="39.950000000000003" customHeight="1"/>
    <row r="122" ht="39.950000000000003" customHeight="1"/>
    <row r="123" ht="39.950000000000003" customHeight="1"/>
    <row r="124" ht="39.950000000000003" customHeight="1"/>
    <row r="125" ht="39.950000000000003" customHeight="1"/>
    <row r="126" ht="39.950000000000003" customHeight="1"/>
    <row r="127" ht="39.950000000000003" customHeight="1"/>
    <row r="128" ht="39.950000000000003" customHeight="1"/>
    <row r="129" ht="39.950000000000003" customHeight="1"/>
    <row r="130" ht="39.950000000000003" customHeight="1"/>
    <row r="131" ht="39.950000000000003" customHeight="1"/>
    <row r="132" ht="39.950000000000003" customHeight="1"/>
    <row r="133" ht="39.950000000000003" customHeight="1"/>
    <row r="134" ht="39.950000000000003" customHeight="1"/>
    <row r="135" ht="39.950000000000003" customHeight="1"/>
    <row r="136" ht="39.950000000000003" customHeight="1"/>
    <row r="137" ht="39.950000000000003" customHeight="1"/>
    <row r="138" ht="39.950000000000003" customHeight="1"/>
    <row r="139" ht="39.950000000000003" customHeight="1"/>
    <row r="140" ht="39.950000000000003" customHeight="1"/>
    <row r="141" ht="39.950000000000003" customHeight="1"/>
    <row r="142" ht="39.950000000000003" customHeight="1"/>
    <row r="143" ht="39.950000000000003" customHeight="1"/>
    <row r="144" ht="39.950000000000003" customHeight="1"/>
    <row r="145" ht="39.950000000000003" customHeight="1"/>
    <row r="146" ht="39.950000000000003" customHeight="1"/>
    <row r="147" ht="39.950000000000003" customHeight="1"/>
    <row r="148" ht="39.950000000000003" customHeight="1"/>
    <row r="149" ht="39.950000000000003" customHeight="1"/>
    <row r="150" ht="39.950000000000003" customHeight="1"/>
    <row r="151" ht="39.950000000000003" customHeight="1"/>
    <row r="152" ht="39.950000000000003" customHeight="1"/>
    <row r="153" ht="39.950000000000003" customHeight="1"/>
    <row r="154" ht="39.950000000000003" customHeight="1"/>
    <row r="155" ht="39.950000000000003" customHeight="1"/>
    <row r="156" ht="39.950000000000003" customHeight="1"/>
    <row r="157" ht="39.950000000000003" customHeight="1"/>
    <row r="158" ht="39.950000000000003" customHeight="1"/>
    <row r="159" ht="39.950000000000003" customHeight="1"/>
    <row r="160" ht="39.950000000000003" customHeight="1"/>
  </sheetData>
  <customSheetViews>
    <customSheetView guid="{EB878D83-B8A1-470B-A160-768564E1C554}" showPageBreaks="1" fitToPage="1" printArea="1" view="pageBreakPreview" topLeftCell="A30">
      <selection activeCell="H38" sqref="B6:Q39"/>
      <pageMargins left="0.59055118110236227" right="0.59055118110236227" top="0.59055118110236227" bottom="0.59055118110236227" header="0.31496062992125984" footer="0.31496062992125984"/>
      <pageSetup paperSize="9" scale="53" fitToHeight="0" orientation="landscape" r:id="rId1"/>
      <headerFooter alignWithMargins="0">
        <oddHeader>&amp;R大仙市財務会計システム更新業務　様式９</oddHeader>
        <oddFooter>&amp;C&amp;P　／　&amp;N&amp;R&amp;A</oddFooter>
      </headerFooter>
    </customSheetView>
  </customSheetViews>
  <mergeCells count="53">
    <mergeCell ref="E27:G27"/>
    <mergeCell ref="E39:G39"/>
    <mergeCell ref="E29:G29"/>
    <mergeCell ref="C30:G30"/>
    <mergeCell ref="H30:I30"/>
    <mergeCell ref="E31:G31"/>
    <mergeCell ref="E32:G32"/>
    <mergeCell ref="E33:G33"/>
    <mergeCell ref="E34:G34"/>
    <mergeCell ref="E35:G35"/>
    <mergeCell ref="C37:G37"/>
    <mergeCell ref="H37:I37"/>
    <mergeCell ref="E38:G38"/>
    <mergeCell ref="E28:G28"/>
    <mergeCell ref="E25:G25"/>
    <mergeCell ref="C26:G26"/>
    <mergeCell ref="H22:I22"/>
    <mergeCell ref="E23:G23"/>
    <mergeCell ref="E14:G14"/>
    <mergeCell ref="E15:G15"/>
    <mergeCell ref="E16:G16"/>
    <mergeCell ref="C17:G17"/>
    <mergeCell ref="H17:I17"/>
    <mergeCell ref="E18:G18"/>
    <mergeCell ref="E19:G19"/>
    <mergeCell ref="E20:G20"/>
    <mergeCell ref="E21:G21"/>
    <mergeCell ref="C22:G22"/>
    <mergeCell ref="E24:G24"/>
    <mergeCell ref="H26:I26"/>
    <mergeCell ref="E13:G13"/>
    <mergeCell ref="B8:J8"/>
    <mergeCell ref="O8:O10"/>
    <mergeCell ref="B9:C9"/>
    <mergeCell ref="D9:E9"/>
    <mergeCell ref="F9:G9"/>
    <mergeCell ref="H9:H10"/>
    <mergeCell ref="I9:I10"/>
    <mergeCell ref="J9:J10"/>
    <mergeCell ref="K9:K10"/>
    <mergeCell ref="L9:L10"/>
    <mergeCell ref="M9:M10"/>
    <mergeCell ref="N9:N10"/>
    <mergeCell ref="C11:G11"/>
    <mergeCell ref="H11:I11"/>
    <mergeCell ref="E12:G12"/>
    <mergeCell ref="K6:O7"/>
    <mergeCell ref="B7:J7"/>
    <mergeCell ref="B3:D3"/>
    <mergeCell ref="E3:G3"/>
    <mergeCell ref="B4:D4"/>
    <mergeCell ref="E4:G4"/>
    <mergeCell ref="B6:J6"/>
  </mergeCells>
  <phoneticPr fontId="2"/>
  <conditionalFormatting sqref="P12:P39">
    <cfRule type="cellIs" dxfId="75" priority="5" operator="equal">
      <formula>"－"</formula>
    </cfRule>
    <cfRule type="cellIs" dxfId="74" priority="6" operator="equal">
      <formula>"低"</formula>
    </cfRule>
    <cfRule type="cellIs" dxfId="73" priority="7" operator="equal">
      <formula>"中"</formula>
    </cfRule>
    <cfRule type="cellIs" dxfId="72" priority="8" operator="equal">
      <formula>"高"</formula>
    </cfRule>
  </conditionalFormatting>
  <conditionalFormatting sqref="P11">
    <cfRule type="cellIs" dxfId="71" priority="1" operator="equal">
      <formula>"－"</formula>
    </cfRule>
    <cfRule type="cellIs" dxfId="70" priority="2" operator="equal">
      <formula>"低"</formula>
    </cfRule>
    <cfRule type="cellIs" dxfId="69" priority="3" operator="equal">
      <formula>"中"</formula>
    </cfRule>
    <cfRule type="cellIs" dxfId="68" priority="4" operator="equal">
      <formula>"高"</formula>
    </cfRule>
  </conditionalFormatting>
  <dataValidations count="1">
    <dataValidation type="list" allowBlank="1" showInputMessage="1" showErrorMessage="1" sqref="K12:N16 K18:N21 K31:N34 K36:N36 K38:N39 K23:N25 K27:N29" xr:uid="{C6F5B4DC-0BD1-4BB4-8EEF-D23A4A558D93}">
      <formula1>"○"</formula1>
    </dataValidation>
  </dataValidations>
  <pageMargins left="0.59055118110236227" right="0.59055118110236227" top="0.59055118110236227" bottom="0.59055118110236227" header="0.31496062992125984" footer="0.31496062992125984"/>
  <pageSetup paperSize="9" scale="53" fitToHeight="0" orientation="landscape" r:id="rId2"/>
  <headerFooter alignWithMargins="0">
    <oddHeader>&amp;R大仙市財務会計システム更新業務　様式９</oddHeader>
    <oddFooter>&amp;C&amp;P　／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6364E-34A4-4477-AA1F-654A786BDF77}">
  <sheetPr>
    <pageSetUpPr fitToPage="1"/>
  </sheetPr>
  <dimension ref="B1:Q162"/>
  <sheetViews>
    <sheetView view="pageBreakPreview" zoomScaleNormal="70" zoomScaleSheetLayoutView="100" zoomScalePageLayoutView="70" workbookViewId="0">
      <selection activeCell="B1" sqref="B1"/>
    </sheetView>
  </sheetViews>
  <sheetFormatPr defaultColWidth="8.5" defaultRowHeight="12.4"/>
  <cols>
    <col min="1" max="1" width="1.875" style="34" customWidth="1"/>
    <col min="2" max="2" width="6.625" style="26" customWidth="1"/>
    <col min="3" max="3" width="5.625" style="26" customWidth="1"/>
    <col min="4" max="4" width="5.375" style="27" customWidth="1"/>
    <col min="5" max="5" width="5.75" style="26" customWidth="1"/>
    <col min="6" max="6" width="7.375" style="27" customWidth="1"/>
    <col min="7" max="7" width="42.5" style="35" customWidth="1"/>
    <col min="8" max="8" width="46.25" style="35" customWidth="1"/>
    <col min="9" max="9" width="44.375" style="35" customWidth="1"/>
    <col min="10" max="14" width="4.75" style="33" customWidth="1"/>
    <col min="15" max="15" width="42.875" style="33" customWidth="1"/>
    <col min="16" max="16" width="7.375" style="33" customWidth="1"/>
    <col min="17" max="16384" width="8.5" style="34"/>
  </cols>
  <sheetData>
    <row r="1" spans="2:17" s="26" customFormat="1" ht="20.65">
      <c r="B1" s="25" t="s">
        <v>0</v>
      </c>
      <c r="D1" s="27"/>
      <c r="F1" s="27"/>
      <c r="G1" s="28"/>
      <c r="H1" s="28"/>
      <c r="I1" s="28"/>
      <c r="J1" s="29"/>
      <c r="K1" s="29"/>
      <c r="L1" s="29"/>
      <c r="M1" s="29"/>
      <c r="N1" s="29"/>
      <c r="O1" s="29"/>
      <c r="P1" s="29"/>
    </row>
    <row r="2" spans="2:17">
      <c r="C2" s="30"/>
      <c r="F2" s="31"/>
      <c r="G2" s="32"/>
      <c r="H2" s="33"/>
      <c r="I2" s="33"/>
    </row>
    <row r="3" spans="2:17" ht="24" customHeight="1">
      <c r="B3" s="175" t="s">
        <v>1</v>
      </c>
      <c r="C3" s="176"/>
      <c r="D3" s="176"/>
      <c r="E3" s="177" t="s">
        <v>912</v>
      </c>
      <c r="F3" s="178"/>
      <c r="G3" s="178"/>
      <c r="H3" s="33"/>
      <c r="J3" s="36"/>
      <c r="K3" s="36"/>
      <c r="L3" s="36"/>
      <c r="M3" s="36"/>
      <c r="N3" s="36"/>
      <c r="O3" s="47" t="s">
        <v>3</v>
      </c>
      <c r="P3" s="38"/>
    </row>
    <row r="4" spans="2:17" ht="24" customHeight="1">
      <c r="B4" s="175" t="s">
        <v>4</v>
      </c>
      <c r="C4" s="176"/>
      <c r="D4" s="176"/>
      <c r="E4" s="177" t="s">
        <v>613</v>
      </c>
      <c r="F4" s="178"/>
      <c r="G4" s="178"/>
      <c r="H4" s="33"/>
      <c r="J4" s="36"/>
      <c r="K4" s="36"/>
      <c r="L4" s="36"/>
      <c r="M4" s="36"/>
      <c r="N4" s="36"/>
      <c r="O4" s="47" t="s">
        <v>6</v>
      </c>
      <c r="P4" s="38"/>
    </row>
    <row r="5" spans="2:17" ht="13.5" customHeight="1">
      <c r="B5" s="39"/>
      <c r="C5" s="40"/>
      <c r="D5" s="40"/>
      <c r="E5" s="41"/>
      <c r="F5" s="42"/>
      <c r="G5" s="42"/>
      <c r="H5" s="33"/>
      <c r="I5" s="38"/>
      <c r="J5" s="36"/>
      <c r="K5" s="36"/>
      <c r="L5" s="36"/>
      <c r="M5" s="36"/>
      <c r="N5" s="36"/>
      <c r="O5" s="36"/>
      <c r="P5" s="36"/>
    </row>
    <row r="6" spans="2:17" ht="70.5" customHeight="1">
      <c r="B6" s="179" t="s">
        <v>230</v>
      </c>
      <c r="C6" s="180"/>
      <c r="D6" s="180"/>
      <c r="E6" s="180"/>
      <c r="F6" s="180"/>
      <c r="G6" s="180"/>
      <c r="H6" s="180"/>
      <c r="I6" s="180"/>
      <c r="J6" s="181"/>
      <c r="K6" s="194" t="s">
        <v>7</v>
      </c>
      <c r="L6" s="195"/>
      <c r="M6" s="195"/>
      <c r="N6" s="195"/>
      <c r="O6" s="196"/>
      <c r="P6" s="43"/>
    </row>
    <row r="7" spans="2:17" ht="99.75" customHeight="1">
      <c r="B7" s="173" t="s">
        <v>114</v>
      </c>
      <c r="C7" s="174"/>
      <c r="D7" s="174"/>
      <c r="E7" s="174"/>
      <c r="F7" s="174"/>
      <c r="G7" s="174"/>
      <c r="H7" s="174"/>
      <c r="I7" s="174"/>
      <c r="J7" s="174"/>
      <c r="K7" s="197"/>
      <c r="L7" s="198"/>
      <c r="M7" s="198"/>
      <c r="N7" s="198"/>
      <c r="O7" s="199"/>
      <c r="P7" s="43"/>
    </row>
    <row r="8" spans="2:17" ht="97.5" customHeight="1">
      <c r="B8" s="156" t="s">
        <v>231</v>
      </c>
      <c r="C8" s="157"/>
      <c r="D8" s="157"/>
      <c r="E8" s="157"/>
      <c r="F8" s="157"/>
      <c r="G8" s="157"/>
      <c r="H8" s="157"/>
      <c r="I8" s="157"/>
      <c r="J8" s="157"/>
      <c r="K8" s="49"/>
      <c r="L8" s="49"/>
      <c r="M8" s="49"/>
      <c r="N8" s="49"/>
      <c r="O8" s="236" t="s">
        <v>8</v>
      </c>
      <c r="P8" s="44"/>
    </row>
    <row r="9" spans="2:17" ht="38.25" customHeight="1">
      <c r="B9" s="200" t="s">
        <v>9</v>
      </c>
      <c r="C9" s="201"/>
      <c r="D9" s="200" t="s">
        <v>10</v>
      </c>
      <c r="E9" s="201"/>
      <c r="F9" s="200" t="s">
        <v>11</v>
      </c>
      <c r="G9" s="201"/>
      <c r="H9" s="202" t="s">
        <v>12</v>
      </c>
      <c r="I9" s="202" t="s">
        <v>13</v>
      </c>
      <c r="J9" s="204" t="s">
        <v>14</v>
      </c>
      <c r="K9" s="191" t="s">
        <v>1686</v>
      </c>
      <c r="L9" s="206" t="s">
        <v>15</v>
      </c>
      <c r="M9" s="191" t="s">
        <v>16</v>
      </c>
      <c r="N9" s="191" t="s">
        <v>17</v>
      </c>
      <c r="O9" s="236"/>
      <c r="P9" s="44"/>
    </row>
    <row r="10" spans="2:17" ht="38.25" customHeight="1" thickBot="1">
      <c r="B10" s="50" t="s">
        <v>18</v>
      </c>
      <c r="C10" s="51" t="s">
        <v>19</v>
      </c>
      <c r="D10" s="52" t="s">
        <v>18</v>
      </c>
      <c r="E10" s="51" t="s">
        <v>19</v>
      </c>
      <c r="F10" s="52" t="s">
        <v>18</v>
      </c>
      <c r="G10" s="53" t="s">
        <v>19</v>
      </c>
      <c r="H10" s="203"/>
      <c r="I10" s="203"/>
      <c r="J10" s="205"/>
      <c r="K10" s="192"/>
      <c r="L10" s="207"/>
      <c r="M10" s="192"/>
      <c r="N10" s="192"/>
      <c r="O10" s="237"/>
      <c r="P10" s="44" t="s">
        <v>1653</v>
      </c>
      <c r="Q10" s="34" t="s">
        <v>1654</v>
      </c>
    </row>
    <row r="11" spans="2:17" s="46" customFormat="1" ht="39.950000000000003" customHeight="1" thickTop="1">
      <c r="B11" s="54">
        <v>1</v>
      </c>
      <c r="C11" s="193" t="s">
        <v>913</v>
      </c>
      <c r="D11" s="193"/>
      <c r="E11" s="193"/>
      <c r="F11" s="193"/>
      <c r="G11" s="193"/>
      <c r="H11" s="193"/>
      <c r="I11" s="193"/>
      <c r="J11" s="54"/>
      <c r="K11" s="54"/>
      <c r="L11" s="54"/>
      <c r="M11" s="54"/>
      <c r="N11" s="73"/>
      <c r="O11" s="54"/>
      <c r="P11" s="45" t="str">
        <f>IF(J11="A",10,IF(J11="B",5,IF(J11="C",3,IF(J11="D",1,""))))</f>
        <v/>
      </c>
      <c r="Q11" s="45" t="str">
        <f>IF(J11="A",20,IF(J11="B",10,IF(J11="C",6,IF(J11="D",2,""))))</f>
        <v/>
      </c>
    </row>
    <row r="12" spans="2:17" s="46" customFormat="1" ht="60" customHeight="1">
      <c r="B12" s="7"/>
      <c r="C12" s="13"/>
      <c r="D12" s="69" t="s">
        <v>914</v>
      </c>
      <c r="E12" s="182" t="s">
        <v>915</v>
      </c>
      <c r="F12" s="182"/>
      <c r="G12" s="183"/>
      <c r="H12" s="20" t="s">
        <v>916</v>
      </c>
      <c r="I12" s="10" t="s">
        <v>917</v>
      </c>
      <c r="J12" s="7" t="s">
        <v>28</v>
      </c>
      <c r="K12" s="7"/>
      <c r="L12" s="7"/>
      <c r="M12" s="7"/>
      <c r="N12" s="7"/>
      <c r="O12" s="7"/>
      <c r="P12" s="45">
        <f t="shared" ref="P12:P63" si="0">IF(J12="A",10,IF(J12="B",5,IF(J12="C",3,IF(J12="D",1,""))))</f>
        <v>5</v>
      </c>
      <c r="Q12" s="45">
        <f t="shared" ref="Q12:Q63" si="1">IF(J12="A",20,IF(J12="B",10,IF(J12="C",6,IF(J12="D",2,""))))</f>
        <v>10</v>
      </c>
    </row>
    <row r="13" spans="2:17" s="46" customFormat="1" ht="60" customHeight="1">
      <c r="B13" s="7"/>
      <c r="C13" s="13"/>
      <c r="D13" s="69" t="s">
        <v>918</v>
      </c>
      <c r="E13" s="182" t="s">
        <v>919</v>
      </c>
      <c r="F13" s="182"/>
      <c r="G13" s="183"/>
      <c r="H13" s="20" t="s">
        <v>920</v>
      </c>
      <c r="I13" s="10" t="s">
        <v>921</v>
      </c>
      <c r="J13" s="7" t="s">
        <v>28</v>
      </c>
      <c r="K13" s="7"/>
      <c r="L13" s="7"/>
      <c r="M13" s="7"/>
      <c r="N13" s="7"/>
      <c r="O13" s="7"/>
      <c r="P13" s="45">
        <f t="shared" si="0"/>
        <v>5</v>
      </c>
      <c r="Q13" s="45">
        <f t="shared" si="1"/>
        <v>10</v>
      </c>
    </row>
    <row r="14" spans="2:17" s="46" customFormat="1" ht="42" customHeight="1">
      <c r="B14" s="7"/>
      <c r="C14" s="13"/>
      <c r="D14" s="69" t="s">
        <v>29</v>
      </c>
      <c r="E14" s="182" t="s">
        <v>922</v>
      </c>
      <c r="F14" s="182"/>
      <c r="G14" s="183"/>
      <c r="H14" s="20" t="s">
        <v>923</v>
      </c>
      <c r="I14" s="10" t="s">
        <v>924</v>
      </c>
      <c r="J14" s="7" t="s">
        <v>28</v>
      </c>
      <c r="K14" s="7"/>
      <c r="L14" s="7"/>
      <c r="M14" s="7"/>
      <c r="N14" s="7"/>
      <c r="O14" s="7"/>
      <c r="P14" s="45">
        <f t="shared" si="0"/>
        <v>5</v>
      </c>
      <c r="Q14" s="45">
        <f t="shared" si="1"/>
        <v>10</v>
      </c>
    </row>
    <row r="15" spans="2:17" s="46" customFormat="1" ht="39.950000000000003" customHeight="1">
      <c r="B15" s="7"/>
      <c r="C15" s="13"/>
      <c r="D15" s="69" t="s">
        <v>925</v>
      </c>
      <c r="E15" s="182" t="s">
        <v>926</v>
      </c>
      <c r="F15" s="182"/>
      <c r="G15" s="183"/>
      <c r="H15" s="20" t="s">
        <v>927</v>
      </c>
      <c r="I15" s="10"/>
      <c r="J15" s="7" t="s">
        <v>28</v>
      </c>
      <c r="K15" s="7"/>
      <c r="L15" s="7"/>
      <c r="M15" s="7"/>
      <c r="N15" s="7"/>
      <c r="O15" s="7"/>
      <c r="P15" s="45">
        <f t="shared" si="0"/>
        <v>5</v>
      </c>
      <c r="Q15" s="45">
        <f t="shared" si="1"/>
        <v>10</v>
      </c>
    </row>
    <row r="16" spans="2:17" s="46" customFormat="1" ht="60" customHeight="1">
      <c r="B16" s="7"/>
      <c r="C16" s="13"/>
      <c r="D16" s="15" t="s">
        <v>928</v>
      </c>
      <c r="E16" s="182" t="s">
        <v>929</v>
      </c>
      <c r="F16" s="182"/>
      <c r="G16" s="183"/>
      <c r="H16" s="20" t="s">
        <v>930</v>
      </c>
      <c r="I16" s="10" t="s">
        <v>931</v>
      </c>
      <c r="J16" s="7" t="s">
        <v>28</v>
      </c>
      <c r="K16" s="7"/>
      <c r="L16" s="7"/>
      <c r="M16" s="7"/>
      <c r="N16" s="7"/>
      <c r="O16" s="7"/>
      <c r="P16" s="45">
        <f t="shared" si="0"/>
        <v>5</v>
      </c>
      <c r="Q16" s="45">
        <f t="shared" si="1"/>
        <v>10</v>
      </c>
    </row>
    <row r="17" spans="2:17" s="46" customFormat="1" ht="60" customHeight="1">
      <c r="B17" s="7"/>
      <c r="C17" s="10"/>
      <c r="D17" s="63" t="s">
        <v>932</v>
      </c>
      <c r="E17" s="182" t="s">
        <v>933</v>
      </c>
      <c r="F17" s="182"/>
      <c r="G17" s="182"/>
      <c r="H17" s="10" t="s">
        <v>934</v>
      </c>
      <c r="I17" s="10" t="s">
        <v>935</v>
      </c>
      <c r="J17" s="7" t="s">
        <v>28</v>
      </c>
      <c r="K17" s="7"/>
      <c r="L17" s="7"/>
      <c r="M17" s="7"/>
      <c r="N17" s="7"/>
      <c r="O17" s="7"/>
      <c r="P17" s="45">
        <f t="shared" si="0"/>
        <v>5</v>
      </c>
      <c r="Q17" s="45">
        <f t="shared" si="1"/>
        <v>10</v>
      </c>
    </row>
    <row r="18" spans="2:17" s="46" customFormat="1" ht="39.950000000000003" customHeight="1">
      <c r="B18" s="7">
        <v>2</v>
      </c>
      <c r="C18" s="166" t="s">
        <v>936</v>
      </c>
      <c r="D18" s="166"/>
      <c r="E18" s="166"/>
      <c r="F18" s="166"/>
      <c r="G18" s="166"/>
      <c r="H18" s="166"/>
      <c r="I18" s="166"/>
      <c r="J18" s="7"/>
      <c r="K18" s="7"/>
      <c r="L18" s="7"/>
      <c r="M18" s="7"/>
      <c r="N18" s="57"/>
      <c r="O18" s="7"/>
      <c r="P18" s="45" t="str">
        <f t="shared" si="0"/>
        <v/>
      </c>
      <c r="Q18" s="45" t="str">
        <f t="shared" si="1"/>
        <v/>
      </c>
    </row>
    <row r="19" spans="2:17" s="46" customFormat="1" ht="39.950000000000003" customHeight="1">
      <c r="B19" s="7"/>
      <c r="C19" s="10"/>
      <c r="D19" s="63" t="s">
        <v>584</v>
      </c>
      <c r="E19" s="223" t="s">
        <v>937</v>
      </c>
      <c r="F19" s="223"/>
      <c r="G19" s="223"/>
      <c r="H19" s="17" t="s">
        <v>938</v>
      </c>
      <c r="I19" s="10"/>
      <c r="J19" s="7" t="s">
        <v>28</v>
      </c>
      <c r="K19" s="7"/>
      <c r="L19" s="7"/>
      <c r="M19" s="7"/>
      <c r="N19" s="7"/>
      <c r="O19" s="7"/>
      <c r="P19" s="45">
        <f t="shared" si="0"/>
        <v>5</v>
      </c>
      <c r="Q19" s="45">
        <f t="shared" si="1"/>
        <v>10</v>
      </c>
    </row>
    <row r="20" spans="2:17" s="46" customFormat="1" ht="60" customHeight="1">
      <c r="B20" s="7"/>
      <c r="C20" s="10"/>
      <c r="D20" s="63" t="s">
        <v>129</v>
      </c>
      <c r="E20" s="223" t="s">
        <v>939</v>
      </c>
      <c r="F20" s="223"/>
      <c r="G20" s="223"/>
      <c r="H20" s="17" t="s">
        <v>940</v>
      </c>
      <c r="I20" s="10"/>
      <c r="J20" s="7" t="s">
        <v>28</v>
      </c>
      <c r="K20" s="7"/>
      <c r="L20" s="7"/>
      <c r="M20" s="7"/>
      <c r="N20" s="7"/>
      <c r="O20" s="7"/>
      <c r="P20" s="45">
        <f t="shared" si="0"/>
        <v>5</v>
      </c>
      <c r="Q20" s="45">
        <f t="shared" si="1"/>
        <v>10</v>
      </c>
    </row>
    <row r="21" spans="2:17" s="46" customFormat="1" ht="60" customHeight="1">
      <c r="B21" s="7"/>
      <c r="C21" s="13"/>
      <c r="D21" s="63" t="s">
        <v>130</v>
      </c>
      <c r="E21" s="182" t="s">
        <v>941</v>
      </c>
      <c r="F21" s="182"/>
      <c r="G21" s="183"/>
      <c r="H21" s="20" t="s">
        <v>942</v>
      </c>
      <c r="I21" s="20" t="s">
        <v>943</v>
      </c>
      <c r="J21" s="7" t="s">
        <v>28</v>
      </c>
      <c r="K21" s="7"/>
      <c r="L21" s="7"/>
      <c r="M21" s="7"/>
      <c r="N21" s="7"/>
      <c r="O21" s="7"/>
      <c r="P21" s="45">
        <f t="shared" si="0"/>
        <v>5</v>
      </c>
      <c r="Q21" s="45">
        <f t="shared" si="1"/>
        <v>10</v>
      </c>
    </row>
    <row r="22" spans="2:17" s="46" customFormat="1" ht="39.950000000000003" customHeight="1">
      <c r="B22" s="7"/>
      <c r="C22" s="13"/>
      <c r="D22" s="63" t="s">
        <v>131</v>
      </c>
      <c r="E22" s="182" t="s">
        <v>944</v>
      </c>
      <c r="F22" s="182"/>
      <c r="G22" s="183"/>
      <c r="H22" s="20" t="s">
        <v>945</v>
      </c>
      <c r="I22" s="20" t="s">
        <v>946</v>
      </c>
      <c r="J22" s="7" t="s">
        <v>28</v>
      </c>
      <c r="K22" s="7"/>
      <c r="L22" s="7"/>
      <c r="M22" s="7"/>
      <c r="N22" s="7"/>
      <c r="O22" s="7"/>
      <c r="P22" s="45">
        <f t="shared" si="0"/>
        <v>5</v>
      </c>
      <c r="Q22" s="45">
        <f t="shared" si="1"/>
        <v>10</v>
      </c>
    </row>
    <row r="23" spans="2:17" s="46" customFormat="1" ht="60" customHeight="1">
      <c r="B23" s="7"/>
      <c r="C23" s="13"/>
      <c r="D23" s="63" t="s">
        <v>132</v>
      </c>
      <c r="E23" s="182" t="s">
        <v>947</v>
      </c>
      <c r="F23" s="182"/>
      <c r="G23" s="183"/>
      <c r="H23" s="20" t="s">
        <v>948</v>
      </c>
      <c r="I23" s="10" t="s">
        <v>949</v>
      </c>
      <c r="J23" s="7" t="s">
        <v>28</v>
      </c>
      <c r="K23" s="7"/>
      <c r="L23" s="7"/>
      <c r="M23" s="7"/>
      <c r="N23" s="7"/>
      <c r="O23" s="7"/>
      <c r="P23" s="45">
        <f t="shared" si="0"/>
        <v>5</v>
      </c>
      <c r="Q23" s="45">
        <f t="shared" si="1"/>
        <v>10</v>
      </c>
    </row>
    <row r="24" spans="2:17" s="46" customFormat="1" ht="60" customHeight="1">
      <c r="B24" s="7"/>
      <c r="C24" s="13"/>
      <c r="D24" s="63" t="s">
        <v>560</v>
      </c>
      <c r="E24" s="182" t="s">
        <v>950</v>
      </c>
      <c r="F24" s="182"/>
      <c r="G24" s="183"/>
      <c r="H24" s="20" t="s">
        <v>951</v>
      </c>
      <c r="I24" s="10" t="s">
        <v>952</v>
      </c>
      <c r="J24" s="7" t="s">
        <v>28</v>
      </c>
      <c r="K24" s="7"/>
      <c r="L24" s="7"/>
      <c r="M24" s="7"/>
      <c r="N24" s="7"/>
      <c r="O24" s="7"/>
      <c r="P24" s="45">
        <f t="shared" si="0"/>
        <v>5</v>
      </c>
      <c r="Q24" s="45">
        <f t="shared" si="1"/>
        <v>10</v>
      </c>
    </row>
    <row r="25" spans="2:17" s="46" customFormat="1" ht="39.950000000000003" customHeight="1">
      <c r="B25" s="7"/>
      <c r="C25" s="13"/>
      <c r="D25" s="63" t="s">
        <v>556</v>
      </c>
      <c r="E25" s="182" t="s">
        <v>953</v>
      </c>
      <c r="F25" s="182"/>
      <c r="G25" s="183"/>
      <c r="H25" s="20" t="s">
        <v>954</v>
      </c>
      <c r="I25" s="10"/>
      <c r="J25" s="7" t="s">
        <v>28</v>
      </c>
      <c r="K25" s="7"/>
      <c r="L25" s="7"/>
      <c r="M25" s="7"/>
      <c r="N25" s="7"/>
      <c r="O25" s="7"/>
      <c r="P25" s="45">
        <f t="shared" si="0"/>
        <v>5</v>
      </c>
      <c r="Q25" s="45">
        <f t="shared" si="1"/>
        <v>10</v>
      </c>
    </row>
    <row r="26" spans="2:17" s="46" customFormat="1" ht="39.950000000000003" customHeight="1">
      <c r="B26" s="7"/>
      <c r="C26" s="13"/>
      <c r="D26" s="63" t="s">
        <v>955</v>
      </c>
      <c r="E26" s="182" t="s">
        <v>956</v>
      </c>
      <c r="F26" s="182"/>
      <c r="G26" s="183"/>
      <c r="H26" s="20" t="s">
        <v>957</v>
      </c>
      <c r="I26" s="10"/>
      <c r="J26" s="7" t="s">
        <v>28</v>
      </c>
      <c r="K26" s="7"/>
      <c r="L26" s="7"/>
      <c r="M26" s="7"/>
      <c r="N26" s="7"/>
      <c r="O26" s="7"/>
      <c r="P26" s="45">
        <f t="shared" si="0"/>
        <v>5</v>
      </c>
      <c r="Q26" s="45">
        <f t="shared" si="1"/>
        <v>10</v>
      </c>
    </row>
    <row r="27" spans="2:17" s="46" customFormat="1" ht="39.950000000000003" customHeight="1">
      <c r="B27" s="7">
        <v>3</v>
      </c>
      <c r="C27" s="166" t="s">
        <v>953</v>
      </c>
      <c r="D27" s="166"/>
      <c r="E27" s="166"/>
      <c r="F27" s="166"/>
      <c r="G27" s="166"/>
      <c r="H27" s="166"/>
      <c r="I27" s="166"/>
      <c r="J27" s="7"/>
      <c r="K27" s="7"/>
      <c r="L27" s="7"/>
      <c r="M27" s="7"/>
      <c r="N27" s="57"/>
      <c r="O27" s="7"/>
      <c r="P27" s="45" t="str">
        <f t="shared" si="0"/>
        <v/>
      </c>
      <c r="Q27" s="45" t="str">
        <f t="shared" si="1"/>
        <v/>
      </c>
    </row>
    <row r="28" spans="2:17" s="46" customFormat="1" ht="39.950000000000003" customHeight="1">
      <c r="B28" s="7"/>
      <c r="C28" s="13"/>
      <c r="D28" s="15" t="s">
        <v>958</v>
      </c>
      <c r="E28" s="182" t="s">
        <v>959</v>
      </c>
      <c r="F28" s="182"/>
      <c r="G28" s="183"/>
      <c r="H28" s="20" t="s">
        <v>960</v>
      </c>
      <c r="I28" s="10"/>
      <c r="J28" s="7" t="s">
        <v>28</v>
      </c>
      <c r="K28" s="7"/>
      <c r="L28" s="7"/>
      <c r="M28" s="7"/>
      <c r="N28" s="7"/>
      <c r="O28" s="7"/>
      <c r="P28" s="45">
        <f t="shared" si="0"/>
        <v>5</v>
      </c>
      <c r="Q28" s="45">
        <f t="shared" si="1"/>
        <v>10</v>
      </c>
    </row>
    <row r="29" spans="2:17" s="46" customFormat="1" ht="39.950000000000003" customHeight="1">
      <c r="B29" s="7"/>
      <c r="C29" s="13"/>
      <c r="D29" s="15" t="s">
        <v>961</v>
      </c>
      <c r="E29" s="182" t="s">
        <v>962</v>
      </c>
      <c r="F29" s="182"/>
      <c r="G29" s="183"/>
      <c r="H29" s="20" t="s">
        <v>963</v>
      </c>
      <c r="I29" s="10"/>
      <c r="J29" s="7" t="s">
        <v>28</v>
      </c>
      <c r="K29" s="7"/>
      <c r="L29" s="7"/>
      <c r="M29" s="7"/>
      <c r="N29" s="7"/>
      <c r="O29" s="7"/>
      <c r="P29" s="45">
        <f t="shared" si="0"/>
        <v>5</v>
      </c>
      <c r="Q29" s="45">
        <f t="shared" si="1"/>
        <v>10</v>
      </c>
    </row>
    <row r="30" spans="2:17" s="46" customFormat="1" ht="60" customHeight="1">
      <c r="B30" s="7"/>
      <c r="C30" s="13"/>
      <c r="D30" s="69"/>
      <c r="E30" s="64"/>
      <c r="F30" s="74" t="s">
        <v>964</v>
      </c>
      <c r="G30" s="75" t="s">
        <v>965</v>
      </c>
      <c r="H30" s="20" t="s">
        <v>966</v>
      </c>
      <c r="I30" s="10" t="s">
        <v>967</v>
      </c>
      <c r="J30" s="7" t="s">
        <v>28</v>
      </c>
      <c r="K30" s="7"/>
      <c r="L30" s="7"/>
      <c r="M30" s="7"/>
      <c r="N30" s="7"/>
      <c r="O30" s="7"/>
      <c r="P30" s="45">
        <f t="shared" si="0"/>
        <v>5</v>
      </c>
      <c r="Q30" s="45">
        <f t="shared" si="1"/>
        <v>10</v>
      </c>
    </row>
    <row r="31" spans="2:17" s="46" customFormat="1" ht="39.950000000000003" customHeight="1">
      <c r="B31" s="7"/>
      <c r="C31" s="13"/>
      <c r="D31" s="15" t="s">
        <v>968</v>
      </c>
      <c r="E31" s="182" t="s">
        <v>969</v>
      </c>
      <c r="F31" s="182"/>
      <c r="G31" s="183"/>
      <c r="H31" s="20" t="s">
        <v>970</v>
      </c>
      <c r="I31" s="10"/>
      <c r="J31" s="7" t="s">
        <v>28</v>
      </c>
      <c r="K31" s="7"/>
      <c r="L31" s="7"/>
      <c r="M31" s="7"/>
      <c r="N31" s="7"/>
      <c r="O31" s="7"/>
      <c r="P31" s="45">
        <f t="shared" si="0"/>
        <v>5</v>
      </c>
      <c r="Q31" s="45">
        <f t="shared" si="1"/>
        <v>10</v>
      </c>
    </row>
    <row r="32" spans="2:17" s="46" customFormat="1" ht="39.950000000000003" customHeight="1">
      <c r="B32" s="7"/>
      <c r="C32" s="13"/>
      <c r="D32" s="15" t="s">
        <v>971</v>
      </c>
      <c r="E32" s="182" t="s">
        <v>972</v>
      </c>
      <c r="F32" s="182"/>
      <c r="G32" s="183"/>
      <c r="H32" s="20" t="s">
        <v>973</v>
      </c>
      <c r="I32" s="10"/>
      <c r="J32" s="7" t="s">
        <v>28</v>
      </c>
      <c r="K32" s="7"/>
      <c r="L32" s="7"/>
      <c r="M32" s="7"/>
      <c r="N32" s="7"/>
      <c r="O32" s="7"/>
      <c r="P32" s="45">
        <f t="shared" si="0"/>
        <v>5</v>
      </c>
      <c r="Q32" s="45">
        <f t="shared" si="1"/>
        <v>10</v>
      </c>
    </row>
    <row r="33" spans="2:17" s="46" customFormat="1" ht="39.950000000000003" customHeight="1">
      <c r="B33" s="7"/>
      <c r="C33" s="13"/>
      <c r="D33" s="15" t="s">
        <v>974</v>
      </c>
      <c r="E33" s="182" t="s">
        <v>975</v>
      </c>
      <c r="F33" s="182"/>
      <c r="G33" s="183"/>
      <c r="H33" s="20" t="s">
        <v>976</v>
      </c>
      <c r="I33" s="10"/>
      <c r="J33" s="7" t="s">
        <v>28</v>
      </c>
      <c r="K33" s="7"/>
      <c r="L33" s="7"/>
      <c r="M33" s="7"/>
      <c r="N33" s="7"/>
      <c r="O33" s="7"/>
      <c r="P33" s="45">
        <f t="shared" si="0"/>
        <v>5</v>
      </c>
      <c r="Q33" s="45">
        <f t="shared" si="1"/>
        <v>10</v>
      </c>
    </row>
    <row r="34" spans="2:17" s="46" customFormat="1" ht="60" customHeight="1">
      <c r="B34" s="7"/>
      <c r="C34" s="13"/>
      <c r="D34" s="15" t="s">
        <v>977</v>
      </c>
      <c r="E34" s="182" t="s">
        <v>978</v>
      </c>
      <c r="F34" s="182"/>
      <c r="G34" s="183"/>
      <c r="H34" s="20" t="s">
        <v>979</v>
      </c>
      <c r="I34" s="10"/>
      <c r="J34" s="7" t="s">
        <v>28</v>
      </c>
      <c r="K34" s="7"/>
      <c r="L34" s="7"/>
      <c r="M34" s="7"/>
      <c r="N34" s="7"/>
      <c r="O34" s="7"/>
      <c r="P34" s="45">
        <f t="shared" si="0"/>
        <v>5</v>
      </c>
      <c r="Q34" s="45">
        <f t="shared" si="1"/>
        <v>10</v>
      </c>
    </row>
    <row r="35" spans="2:17" s="46" customFormat="1" ht="39.950000000000003" customHeight="1">
      <c r="B35" s="7"/>
      <c r="C35" s="13"/>
      <c r="D35" s="15" t="s">
        <v>527</v>
      </c>
      <c r="E35" s="182" t="s">
        <v>980</v>
      </c>
      <c r="F35" s="182"/>
      <c r="G35" s="183"/>
      <c r="H35" s="20" t="s">
        <v>981</v>
      </c>
      <c r="I35" s="10"/>
      <c r="J35" s="7" t="s">
        <v>28</v>
      </c>
      <c r="K35" s="7"/>
      <c r="L35" s="7"/>
      <c r="M35" s="7"/>
      <c r="N35" s="7"/>
      <c r="O35" s="7"/>
      <c r="P35" s="45">
        <f t="shared" si="0"/>
        <v>5</v>
      </c>
      <c r="Q35" s="45">
        <f t="shared" si="1"/>
        <v>10</v>
      </c>
    </row>
    <row r="36" spans="2:17" s="46" customFormat="1" ht="39.950000000000003" customHeight="1">
      <c r="B36" s="7"/>
      <c r="C36" s="13"/>
      <c r="D36" s="15" t="s">
        <v>176</v>
      </c>
      <c r="E36" s="182" t="s">
        <v>982</v>
      </c>
      <c r="F36" s="182"/>
      <c r="G36" s="183"/>
      <c r="H36" s="20" t="s">
        <v>983</v>
      </c>
      <c r="I36" s="10"/>
      <c r="J36" s="7" t="s">
        <v>28</v>
      </c>
      <c r="K36" s="7"/>
      <c r="L36" s="7"/>
      <c r="M36" s="7"/>
      <c r="N36" s="7"/>
      <c r="O36" s="7"/>
      <c r="P36" s="45">
        <f t="shared" si="0"/>
        <v>5</v>
      </c>
      <c r="Q36" s="45">
        <f t="shared" si="1"/>
        <v>10</v>
      </c>
    </row>
    <row r="37" spans="2:17" s="46" customFormat="1" ht="39.950000000000003" customHeight="1">
      <c r="B37" s="7"/>
      <c r="C37" s="13"/>
      <c r="D37" s="15" t="s">
        <v>664</v>
      </c>
      <c r="E37" s="182" t="s">
        <v>984</v>
      </c>
      <c r="F37" s="182"/>
      <c r="G37" s="183"/>
      <c r="H37" s="20" t="s">
        <v>985</v>
      </c>
      <c r="I37" s="10" t="s">
        <v>986</v>
      </c>
      <c r="J37" s="7" t="s">
        <v>28</v>
      </c>
      <c r="K37" s="7"/>
      <c r="L37" s="7"/>
      <c r="M37" s="7"/>
      <c r="N37" s="7"/>
      <c r="O37" s="7"/>
      <c r="P37" s="45">
        <f t="shared" si="0"/>
        <v>5</v>
      </c>
      <c r="Q37" s="45">
        <f t="shared" si="1"/>
        <v>10</v>
      </c>
    </row>
    <row r="38" spans="2:17" s="46" customFormat="1" ht="39.950000000000003" customHeight="1">
      <c r="B38" s="7">
        <v>4</v>
      </c>
      <c r="C38" s="166" t="s">
        <v>987</v>
      </c>
      <c r="D38" s="166"/>
      <c r="E38" s="166"/>
      <c r="F38" s="166"/>
      <c r="G38" s="166"/>
      <c r="H38" s="166"/>
      <c r="I38" s="166"/>
      <c r="J38" s="7"/>
      <c r="K38" s="7"/>
      <c r="L38" s="7"/>
      <c r="M38" s="7"/>
      <c r="N38" s="57"/>
      <c r="O38" s="7"/>
      <c r="P38" s="45" t="str">
        <f t="shared" si="0"/>
        <v/>
      </c>
      <c r="Q38" s="45" t="str">
        <f t="shared" si="1"/>
        <v/>
      </c>
    </row>
    <row r="39" spans="2:17" s="46" customFormat="1" ht="60" customHeight="1">
      <c r="B39" s="7"/>
      <c r="C39" s="13"/>
      <c r="D39" s="15" t="s">
        <v>485</v>
      </c>
      <c r="E39" s="182" t="s">
        <v>988</v>
      </c>
      <c r="F39" s="182"/>
      <c r="G39" s="183"/>
      <c r="H39" s="20" t="s">
        <v>989</v>
      </c>
      <c r="I39" s="10"/>
      <c r="J39" s="7" t="s">
        <v>28</v>
      </c>
      <c r="K39" s="7"/>
      <c r="L39" s="7"/>
      <c r="M39" s="7"/>
      <c r="N39" s="7"/>
      <c r="O39" s="7"/>
      <c r="P39" s="45">
        <f t="shared" si="0"/>
        <v>5</v>
      </c>
      <c r="Q39" s="45">
        <f t="shared" si="1"/>
        <v>10</v>
      </c>
    </row>
    <row r="40" spans="2:17" s="46" customFormat="1" ht="60" customHeight="1">
      <c r="B40" s="7"/>
      <c r="C40" s="13"/>
      <c r="D40" s="15" t="s">
        <v>990</v>
      </c>
      <c r="E40" s="182" t="s">
        <v>991</v>
      </c>
      <c r="F40" s="182"/>
      <c r="G40" s="183"/>
      <c r="H40" s="20" t="s">
        <v>992</v>
      </c>
      <c r="I40" s="10"/>
      <c r="J40" s="7" t="s">
        <v>28</v>
      </c>
      <c r="K40" s="7"/>
      <c r="L40" s="7"/>
      <c r="M40" s="7"/>
      <c r="N40" s="7"/>
      <c r="O40" s="7"/>
      <c r="P40" s="45">
        <f t="shared" si="0"/>
        <v>5</v>
      </c>
      <c r="Q40" s="45">
        <f t="shared" si="1"/>
        <v>10</v>
      </c>
    </row>
    <row r="41" spans="2:17" s="46" customFormat="1" ht="60" customHeight="1">
      <c r="B41" s="7"/>
      <c r="C41" s="13"/>
      <c r="D41" s="15" t="s">
        <v>243</v>
      </c>
      <c r="E41" s="182" t="s">
        <v>993</v>
      </c>
      <c r="F41" s="182"/>
      <c r="G41" s="183"/>
      <c r="H41" s="20" t="s">
        <v>994</v>
      </c>
      <c r="I41" s="10"/>
      <c r="J41" s="7" t="s">
        <v>28</v>
      </c>
      <c r="K41" s="7"/>
      <c r="L41" s="7"/>
      <c r="M41" s="7"/>
      <c r="N41" s="7"/>
      <c r="O41" s="7"/>
      <c r="P41" s="45">
        <f t="shared" si="0"/>
        <v>5</v>
      </c>
      <c r="Q41" s="45">
        <f t="shared" si="1"/>
        <v>10</v>
      </c>
    </row>
    <row r="42" spans="2:17" s="46" customFormat="1" ht="60" customHeight="1">
      <c r="B42" s="7"/>
      <c r="C42" s="13"/>
      <c r="D42" s="15" t="s">
        <v>244</v>
      </c>
      <c r="E42" s="182" t="s">
        <v>995</v>
      </c>
      <c r="F42" s="182"/>
      <c r="G42" s="183"/>
      <c r="H42" s="20" t="s">
        <v>996</v>
      </c>
      <c r="I42" s="10"/>
      <c r="J42" s="7" t="s">
        <v>28</v>
      </c>
      <c r="K42" s="7"/>
      <c r="L42" s="7"/>
      <c r="M42" s="7"/>
      <c r="N42" s="7"/>
      <c r="O42" s="7"/>
      <c r="P42" s="45">
        <f t="shared" si="0"/>
        <v>5</v>
      </c>
      <c r="Q42" s="45">
        <f t="shared" si="1"/>
        <v>10</v>
      </c>
    </row>
    <row r="43" spans="2:17" s="46" customFormat="1" ht="39.950000000000003" customHeight="1">
      <c r="B43" s="7">
        <v>5</v>
      </c>
      <c r="C43" s="166" t="s">
        <v>997</v>
      </c>
      <c r="D43" s="166"/>
      <c r="E43" s="166"/>
      <c r="F43" s="166"/>
      <c r="G43" s="166"/>
      <c r="H43" s="166"/>
      <c r="I43" s="166"/>
      <c r="J43" s="7"/>
      <c r="K43" s="7"/>
      <c r="L43" s="7"/>
      <c r="M43" s="7"/>
      <c r="N43" s="7"/>
      <c r="O43" s="7"/>
      <c r="P43" s="45" t="str">
        <f t="shared" si="0"/>
        <v/>
      </c>
      <c r="Q43" s="45" t="str">
        <f t="shared" si="1"/>
        <v/>
      </c>
    </row>
    <row r="44" spans="2:17" s="46" customFormat="1" ht="39.950000000000003" customHeight="1">
      <c r="B44" s="7"/>
      <c r="C44" s="13"/>
      <c r="D44" s="15" t="s">
        <v>463</v>
      </c>
      <c r="E44" s="182" t="s">
        <v>998</v>
      </c>
      <c r="F44" s="182"/>
      <c r="G44" s="183"/>
      <c r="H44" s="20" t="s">
        <v>999</v>
      </c>
      <c r="I44" s="10"/>
      <c r="J44" s="7" t="s">
        <v>28</v>
      </c>
      <c r="K44" s="7"/>
      <c r="L44" s="7"/>
      <c r="M44" s="7"/>
      <c r="N44" s="7"/>
      <c r="O44" s="7"/>
      <c r="P44" s="45">
        <f t="shared" si="0"/>
        <v>5</v>
      </c>
      <c r="Q44" s="45">
        <f t="shared" si="1"/>
        <v>10</v>
      </c>
    </row>
    <row r="45" spans="2:17" s="46" customFormat="1" ht="39.950000000000003" customHeight="1">
      <c r="B45" s="7"/>
      <c r="C45" s="13"/>
      <c r="D45" s="15" t="s">
        <v>459</v>
      </c>
      <c r="E45" s="182" t="s">
        <v>1000</v>
      </c>
      <c r="F45" s="182"/>
      <c r="G45" s="183"/>
      <c r="H45" s="20" t="s">
        <v>1001</v>
      </c>
      <c r="I45" s="10"/>
      <c r="J45" s="7" t="s">
        <v>28</v>
      </c>
      <c r="K45" s="7"/>
      <c r="L45" s="7"/>
      <c r="M45" s="7"/>
      <c r="N45" s="7"/>
      <c r="O45" s="7"/>
      <c r="P45" s="45">
        <f t="shared" si="0"/>
        <v>5</v>
      </c>
      <c r="Q45" s="45">
        <f t="shared" si="1"/>
        <v>10</v>
      </c>
    </row>
    <row r="46" spans="2:17" s="46" customFormat="1" ht="60" customHeight="1">
      <c r="B46" s="7"/>
      <c r="C46" s="13"/>
      <c r="D46" s="15" t="s">
        <v>194</v>
      </c>
      <c r="E46" s="182" t="s">
        <v>1002</v>
      </c>
      <c r="F46" s="182"/>
      <c r="G46" s="183"/>
      <c r="H46" s="20" t="s">
        <v>1003</v>
      </c>
      <c r="I46" s="10" t="s">
        <v>1004</v>
      </c>
      <c r="J46" s="7" t="s">
        <v>28</v>
      </c>
      <c r="K46" s="7"/>
      <c r="L46" s="7"/>
      <c r="M46" s="7"/>
      <c r="N46" s="7"/>
      <c r="O46" s="7"/>
      <c r="P46" s="45">
        <f t="shared" si="0"/>
        <v>5</v>
      </c>
      <c r="Q46" s="45">
        <f t="shared" si="1"/>
        <v>10</v>
      </c>
    </row>
    <row r="47" spans="2:17" s="46" customFormat="1" ht="39.950000000000003" customHeight="1">
      <c r="B47" s="7"/>
      <c r="C47" s="13"/>
      <c r="D47" s="69"/>
      <c r="E47" s="20"/>
      <c r="F47" s="76" t="s">
        <v>452</v>
      </c>
      <c r="G47" s="66" t="s">
        <v>1005</v>
      </c>
      <c r="H47" s="20" t="s">
        <v>1006</v>
      </c>
      <c r="I47" s="10"/>
      <c r="J47" s="7" t="s">
        <v>28</v>
      </c>
      <c r="K47" s="7"/>
      <c r="L47" s="7"/>
      <c r="M47" s="7"/>
      <c r="N47" s="7"/>
      <c r="O47" s="7"/>
      <c r="P47" s="45">
        <f t="shared" si="0"/>
        <v>5</v>
      </c>
      <c r="Q47" s="45">
        <f t="shared" si="1"/>
        <v>10</v>
      </c>
    </row>
    <row r="48" spans="2:17" s="46" customFormat="1" ht="60" customHeight="1">
      <c r="B48" s="7"/>
      <c r="C48" s="10"/>
      <c r="D48" s="68" t="s">
        <v>1007</v>
      </c>
      <c r="E48" s="182" t="s">
        <v>1008</v>
      </c>
      <c r="F48" s="182"/>
      <c r="G48" s="182"/>
      <c r="H48" s="10" t="s">
        <v>1009</v>
      </c>
      <c r="I48" s="10"/>
      <c r="J48" s="7" t="s">
        <v>28</v>
      </c>
      <c r="K48" s="7"/>
      <c r="L48" s="7"/>
      <c r="M48" s="7"/>
      <c r="N48" s="7"/>
      <c r="O48" s="7"/>
      <c r="P48" s="45">
        <f t="shared" si="0"/>
        <v>5</v>
      </c>
      <c r="Q48" s="45">
        <f t="shared" si="1"/>
        <v>10</v>
      </c>
    </row>
    <row r="49" spans="2:17" s="46" customFormat="1" ht="39.950000000000003" customHeight="1">
      <c r="B49" s="7"/>
      <c r="C49" s="13"/>
      <c r="D49" s="68" t="s">
        <v>1010</v>
      </c>
      <c r="E49" s="182" t="s">
        <v>1011</v>
      </c>
      <c r="F49" s="182"/>
      <c r="G49" s="183"/>
      <c r="H49" s="20" t="s">
        <v>1012</v>
      </c>
      <c r="I49" s="10" t="s">
        <v>1013</v>
      </c>
      <c r="J49" s="7" t="s">
        <v>28</v>
      </c>
      <c r="K49" s="7"/>
      <c r="L49" s="7"/>
      <c r="M49" s="7"/>
      <c r="N49" s="7"/>
      <c r="O49" s="7"/>
      <c r="P49" s="45">
        <f t="shared" si="0"/>
        <v>5</v>
      </c>
      <c r="Q49" s="45">
        <f t="shared" si="1"/>
        <v>10</v>
      </c>
    </row>
    <row r="50" spans="2:17" s="46" customFormat="1" ht="39.950000000000003" customHeight="1">
      <c r="B50" s="7"/>
      <c r="C50" s="13"/>
      <c r="D50" s="68" t="s">
        <v>1014</v>
      </c>
      <c r="E50" s="182" t="s">
        <v>1015</v>
      </c>
      <c r="F50" s="182"/>
      <c r="G50" s="183"/>
      <c r="H50" s="20" t="s">
        <v>1016</v>
      </c>
      <c r="I50" s="10"/>
      <c r="J50" s="7" t="s">
        <v>28</v>
      </c>
      <c r="K50" s="7"/>
      <c r="L50" s="7"/>
      <c r="M50" s="7"/>
      <c r="N50" s="7"/>
      <c r="O50" s="7"/>
      <c r="P50" s="45">
        <f t="shared" si="0"/>
        <v>5</v>
      </c>
      <c r="Q50" s="45">
        <f t="shared" si="1"/>
        <v>10</v>
      </c>
    </row>
    <row r="51" spans="2:17" s="46" customFormat="1" ht="39.950000000000003" customHeight="1">
      <c r="B51" s="7"/>
      <c r="C51" s="13"/>
      <c r="D51" s="68" t="s">
        <v>1017</v>
      </c>
      <c r="E51" s="182" t="s">
        <v>1018</v>
      </c>
      <c r="F51" s="182"/>
      <c r="G51" s="183"/>
      <c r="H51" s="20" t="s">
        <v>1019</v>
      </c>
      <c r="I51" s="10"/>
      <c r="J51" s="7" t="s">
        <v>28</v>
      </c>
      <c r="K51" s="7"/>
      <c r="L51" s="7"/>
      <c r="M51" s="7"/>
      <c r="N51" s="7"/>
      <c r="O51" s="7"/>
      <c r="P51" s="45">
        <f t="shared" si="0"/>
        <v>5</v>
      </c>
      <c r="Q51" s="45">
        <f t="shared" si="1"/>
        <v>10</v>
      </c>
    </row>
    <row r="52" spans="2:17" s="46" customFormat="1" ht="39.950000000000003" customHeight="1">
      <c r="B52" s="7">
        <v>6</v>
      </c>
      <c r="C52" s="166" t="s">
        <v>1020</v>
      </c>
      <c r="D52" s="166"/>
      <c r="E52" s="166"/>
      <c r="F52" s="166"/>
      <c r="G52" s="166"/>
      <c r="H52" s="166"/>
      <c r="I52" s="166"/>
      <c r="J52" s="7"/>
      <c r="K52" s="7"/>
      <c r="L52" s="7"/>
      <c r="M52" s="7"/>
      <c r="N52" s="7"/>
      <c r="O52" s="7"/>
      <c r="P52" s="45" t="str">
        <f t="shared" si="0"/>
        <v/>
      </c>
      <c r="Q52" s="45" t="str">
        <f t="shared" si="1"/>
        <v/>
      </c>
    </row>
    <row r="53" spans="2:17" s="46" customFormat="1" ht="39.950000000000003" customHeight="1">
      <c r="B53" s="7"/>
      <c r="C53" s="13"/>
      <c r="D53" s="15" t="s">
        <v>415</v>
      </c>
      <c r="E53" s="182" t="s">
        <v>1021</v>
      </c>
      <c r="F53" s="182"/>
      <c r="G53" s="183"/>
      <c r="H53" s="20" t="s">
        <v>1022</v>
      </c>
      <c r="I53" s="10" t="s">
        <v>1023</v>
      </c>
      <c r="J53" s="7" t="s">
        <v>28</v>
      </c>
      <c r="K53" s="7"/>
      <c r="L53" s="7"/>
      <c r="M53" s="7"/>
      <c r="N53" s="7"/>
      <c r="O53" s="7"/>
      <c r="P53" s="45">
        <f t="shared" si="0"/>
        <v>5</v>
      </c>
      <c r="Q53" s="45">
        <f t="shared" si="1"/>
        <v>10</v>
      </c>
    </row>
    <row r="54" spans="2:17" s="46" customFormat="1" ht="60" customHeight="1">
      <c r="B54" s="7"/>
      <c r="C54" s="13"/>
      <c r="D54" s="15" t="s">
        <v>1024</v>
      </c>
      <c r="E54" s="182" t="s">
        <v>1025</v>
      </c>
      <c r="F54" s="182"/>
      <c r="G54" s="183"/>
      <c r="H54" s="20" t="s">
        <v>1026</v>
      </c>
      <c r="I54" s="10" t="s">
        <v>1027</v>
      </c>
      <c r="J54" s="7" t="s">
        <v>28</v>
      </c>
      <c r="K54" s="7"/>
      <c r="L54" s="7"/>
      <c r="M54" s="7"/>
      <c r="N54" s="7"/>
      <c r="O54" s="7"/>
      <c r="P54" s="45">
        <f t="shared" si="0"/>
        <v>5</v>
      </c>
      <c r="Q54" s="45">
        <f t="shared" si="1"/>
        <v>10</v>
      </c>
    </row>
    <row r="55" spans="2:17" s="46" customFormat="1" ht="39.950000000000003" customHeight="1">
      <c r="B55" s="7"/>
      <c r="C55" s="10"/>
      <c r="D55" s="68" t="s">
        <v>384</v>
      </c>
      <c r="E55" s="223" t="s">
        <v>1028</v>
      </c>
      <c r="F55" s="223"/>
      <c r="G55" s="223"/>
      <c r="H55" s="17" t="s">
        <v>1029</v>
      </c>
      <c r="I55" s="10"/>
      <c r="J55" s="7" t="s">
        <v>28</v>
      </c>
      <c r="K55" s="7"/>
      <c r="L55" s="7"/>
      <c r="M55" s="7"/>
      <c r="N55" s="7"/>
      <c r="O55" s="7"/>
      <c r="P55" s="45">
        <f t="shared" si="0"/>
        <v>5</v>
      </c>
      <c r="Q55" s="45">
        <f t="shared" si="1"/>
        <v>10</v>
      </c>
    </row>
    <row r="56" spans="2:17" s="46" customFormat="1" ht="39.950000000000003" customHeight="1">
      <c r="B56" s="7">
        <v>7</v>
      </c>
      <c r="C56" s="166" t="s">
        <v>1030</v>
      </c>
      <c r="D56" s="166"/>
      <c r="E56" s="166"/>
      <c r="F56" s="166"/>
      <c r="G56" s="166"/>
      <c r="H56" s="166"/>
      <c r="I56" s="166"/>
      <c r="J56" s="7"/>
      <c r="K56" s="7"/>
      <c r="L56" s="7"/>
      <c r="M56" s="7"/>
      <c r="N56" s="7"/>
      <c r="O56" s="7"/>
      <c r="P56" s="45" t="str">
        <f t="shared" si="0"/>
        <v/>
      </c>
      <c r="Q56" s="45" t="str">
        <f t="shared" si="1"/>
        <v/>
      </c>
    </row>
    <row r="57" spans="2:17" s="46" customFormat="1" ht="80.099999999999994" customHeight="1">
      <c r="B57" s="7"/>
      <c r="C57" s="13"/>
      <c r="D57" s="15" t="s">
        <v>373</v>
      </c>
      <c r="E57" s="182" t="s">
        <v>1031</v>
      </c>
      <c r="F57" s="182"/>
      <c r="G57" s="183"/>
      <c r="H57" s="20" t="s">
        <v>1032</v>
      </c>
      <c r="I57" s="10"/>
      <c r="J57" s="7" t="s">
        <v>28</v>
      </c>
      <c r="K57" s="7"/>
      <c r="L57" s="7"/>
      <c r="M57" s="7"/>
      <c r="N57" s="7"/>
      <c r="O57" s="7"/>
      <c r="P57" s="45">
        <f t="shared" si="0"/>
        <v>5</v>
      </c>
      <c r="Q57" s="45">
        <f t="shared" si="1"/>
        <v>10</v>
      </c>
    </row>
    <row r="58" spans="2:17" s="46" customFormat="1" ht="39.950000000000003" customHeight="1">
      <c r="B58" s="7"/>
      <c r="C58" s="13"/>
      <c r="D58" s="15" t="s">
        <v>1033</v>
      </c>
      <c r="E58" s="182" t="s">
        <v>1034</v>
      </c>
      <c r="F58" s="182"/>
      <c r="G58" s="183"/>
      <c r="H58" s="20" t="s">
        <v>1035</v>
      </c>
      <c r="I58" s="10"/>
      <c r="J58" s="7" t="s">
        <v>28</v>
      </c>
      <c r="K58" s="7"/>
      <c r="L58" s="7"/>
      <c r="M58" s="7"/>
      <c r="N58" s="7"/>
      <c r="O58" s="7"/>
      <c r="P58" s="45">
        <f t="shared" si="0"/>
        <v>5</v>
      </c>
      <c r="Q58" s="45">
        <f t="shared" si="1"/>
        <v>10</v>
      </c>
    </row>
    <row r="59" spans="2:17" s="46" customFormat="1" ht="39.950000000000003" customHeight="1">
      <c r="B59" s="7"/>
      <c r="C59" s="13"/>
      <c r="D59" s="15" t="s">
        <v>1036</v>
      </c>
      <c r="E59" s="182" t="s">
        <v>1037</v>
      </c>
      <c r="F59" s="182"/>
      <c r="G59" s="183"/>
      <c r="H59" s="20" t="s">
        <v>1038</v>
      </c>
      <c r="I59" s="10"/>
      <c r="J59" s="7" t="s">
        <v>28</v>
      </c>
      <c r="K59" s="7"/>
      <c r="L59" s="7"/>
      <c r="M59" s="7"/>
      <c r="N59" s="7"/>
      <c r="O59" s="7"/>
      <c r="P59" s="45">
        <f t="shared" si="0"/>
        <v>5</v>
      </c>
      <c r="Q59" s="45">
        <f t="shared" si="1"/>
        <v>10</v>
      </c>
    </row>
    <row r="60" spans="2:17" s="46" customFormat="1" ht="39.950000000000003" customHeight="1">
      <c r="B60" s="7">
        <v>8</v>
      </c>
      <c r="C60" s="166" t="s">
        <v>906</v>
      </c>
      <c r="D60" s="166"/>
      <c r="E60" s="166"/>
      <c r="F60" s="166"/>
      <c r="G60" s="166"/>
      <c r="H60" s="20"/>
      <c r="I60" s="10"/>
      <c r="J60" s="7"/>
      <c r="K60" s="7"/>
      <c r="L60" s="7"/>
      <c r="M60" s="7"/>
      <c r="N60" s="7"/>
      <c r="O60" s="7"/>
      <c r="P60" s="45" t="str">
        <f t="shared" si="0"/>
        <v/>
      </c>
      <c r="Q60" s="45" t="str">
        <f t="shared" si="1"/>
        <v/>
      </c>
    </row>
    <row r="61" spans="2:17" s="46" customFormat="1" ht="39.950000000000003" customHeight="1">
      <c r="B61" s="7"/>
      <c r="C61" s="13"/>
      <c r="D61" s="15" t="s">
        <v>345</v>
      </c>
      <c r="E61" s="182" t="s">
        <v>1039</v>
      </c>
      <c r="F61" s="182"/>
      <c r="G61" s="182"/>
      <c r="H61" s="20" t="s">
        <v>1040</v>
      </c>
      <c r="I61" s="10" t="s">
        <v>1041</v>
      </c>
      <c r="J61" s="7" t="s">
        <v>28</v>
      </c>
      <c r="K61" s="7"/>
      <c r="L61" s="7"/>
      <c r="M61" s="7"/>
      <c r="N61" s="7"/>
      <c r="O61" s="7"/>
      <c r="P61" s="45">
        <f t="shared" si="0"/>
        <v>5</v>
      </c>
      <c r="Q61" s="45">
        <f t="shared" si="1"/>
        <v>10</v>
      </c>
    </row>
    <row r="62" spans="2:17" s="46" customFormat="1" ht="39.950000000000003" customHeight="1">
      <c r="B62" s="7">
        <v>9</v>
      </c>
      <c r="C62" s="166" t="s">
        <v>1042</v>
      </c>
      <c r="D62" s="166"/>
      <c r="E62" s="166"/>
      <c r="F62" s="166"/>
      <c r="G62" s="166"/>
      <c r="H62" s="20"/>
      <c r="I62" s="10"/>
      <c r="J62" s="7"/>
      <c r="K62" s="7"/>
      <c r="L62" s="7"/>
      <c r="M62" s="7"/>
      <c r="N62" s="7"/>
      <c r="O62" s="7"/>
      <c r="P62" s="45" t="str">
        <f t="shared" si="0"/>
        <v/>
      </c>
      <c r="Q62" s="45" t="str">
        <f t="shared" si="1"/>
        <v/>
      </c>
    </row>
    <row r="63" spans="2:17" s="46" customFormat="1" ht="39.950000000000003" customHeight="1">
      <c r="B63" s="7"/>
      <c r="C63" s="13"/>
      <c r="D63" s="15" t="s">
        <v>1043</v>
      </c>
      <c r="E63" s="182" t="s">
        <v>1044</v>
      </c>
      <c r="F63" s="182"/>
      <c r="G63" s="183"/>
      <c r="H63" s="20" t="s">
        <v>1045</v>
      </c>
      <c r="I63" s="10"/>
      <c r="J63" s="7" t="s">
        <v>28</v>
      </c>
      <c r="K63" s="7"/>
      <c r="L63" s="7"/>
      <c r="M63" s="7"/>
      <c r="N63" s="7"/>
      <c r="O63" s="7"/>
      <c r="P63" s="45">
        <f t="shared" si="0"/>
        <v>5</v>
      </c>
      <c r="Q63" s="45">
        <f t="shared" si="1"/>
        <v>10</v>
      </c>
    </row>
    <row r="64" spans="2:17" ht="10.15" customHeight="1"/>
    <row r="65" spans="16:17">
      <c r="P65" s="33">
        <f>SUM(P11:P64)</f>
        <v>220</v>
      </c>
      <c r="Q65" s="33">
        <f>SUM(Q11:Q64)</f>
        <v>440</v>
      </c>
    </row>
    <row r="66" spans="16:17" ht="39.950000000000003" customHeight="1"/>
    <row r="67" spans="16:17" ht="39.950000000000003" customHeight="1"/>
    <row r="68" spans="16:17" ht="39.950000000000003" customHeight="1"/>
    <row r="69" spans="16:17" ht="39.950000000000003" customHeight="1"/>
    <row r="70" spans="16:17" ht="39.950000000000003" customHeight="1"/>
    <row r="71" spans="16:17" ht="39.950000000000003" customHeight="1"/>
    <row r="72" spans="16:17" ht="39.950000000000003" customHeight="1"/>
    <row r="73" spans="16:17" ht="39.950000000000003" customHeight="1"/>
    <row r="74" spans="16:17" ht="39.950000000000003" customHeight="1"/>
    <row r="75" spans="16:17" ht="39.950000000000003" customHeight="1"/>
    <row r="76" spans="16:17" ht="39.950000000000003" customHeight="1"/>
    <row r="77" spans="16:17" ht="39.950000000000003" customHeight="1"/>
    <row r="78" spans="16:17" ht="39.950000000000003" customHeight="1"/>
    <row r="79" spans="16:17" ht="39.950000000000003" customHeight="1"/>
    <row r="80" spans="16:17" ht="39.950000000000003" customHeight="1"/>
    <row r="81" ht="39.950000000000003" customHeight="1"/>
    <row r="82" ht="39.950000000000003" customHeight="1"/>
    <row r="83" ht="39.950000000000003" customHeight="1"/>
    <row r="84" ht="39.950000000000003" customHeight="1"/>
    <row r="85" ht="39.950000000000003" customHeight="1"/>
    <row r="86" ht="39.950000000000003" customHeight="1"/>
    <row r="87" ht="39.950000000000003" customHeight="1"/>
    <row r="88" ht="39.950000000000003" customHeight="1"/>
    <row r="89" ht="39.950000000000003" customHeight="1"/>
    <row r="90" ht="39.950000000000003" customHeight="1"/>
    <row r="91" ht="39.950000000000003" customHeight="1"/>
    <row r="92" ht="39.950000000000003" customHeight="1"/>
    <row r="93" ht="39.950000000000003" customHeight="1"/>
    <row r="94" ht="39.950000000000003" customHeight="1"/>
    <row r="95" ht="39.950000000000003" customHeight="1"/>
    <row r="96" ht="39.950000000000003" customHeight="1"/>
    <row r="97" ht="39.950000000000003" customHeight="1"/>
    <row r="98" ht="39.950000000000003" customHeight="1"/>
    <row r="99" ht="39.950000000000003" customHeight="1"/>
    <row r="100" ht="39.950000000000003" customHeight="1"/>
    <row r="101" ht="39.950000000000003" customHeight="1"/>
    <row r="102" ht="39.950000000000003" customHeight="1"/>
    <row r="103" ht="39.950000000000003" customHeight="1"/>
    <row r="104" ht="39.950000000000003" customHeight="1"/>
    <row r="105" ht="39.950000000000003" customHeight="1"/>
    <row r="106" ht="39.950000000000003" customHeight="1"/>
    <row r="107" ht="39.950000000000003" customHeight="1"/>
    <row r="108" ht="39.950000000000003" customHeight="1"/>
    <row r="109" ht="39.950000000000003" customHeight="1"/>
    <row r="110" ht="39.950000000000003" customHeight="1"/>
    <row r="111" ht="39.950000000000003" customHeight="1"/>
    <row r="112" ht="39.950000000000003" customHeight="1"/>
    <row r="113" ht="39.950000000000003" customHeight="1"/>
    <row r="114" ht="39.950000000000003" customHeight="1"/>
    <row r="115" ht="39.950000000000003" customHeight="1"/>
    <row r="116" ht="39.950000000000003" customHeight="1"/>
    <row r="117" ht="39.950000000000003" customHeight="1"/>
    <row r="118" ht="39.950000000000003" customHeight="1"/>
    <row r="119" ht="39.950000000000003" customHeight="1"/>
    <row r="120" ht="39.950000000000003" customHeight="1"/>
    <row r="121" ht="39.950000000000003" customHeight="1"/>
    <row r="122" ht="39.950000000000003" customHeight="1"/>
    <row r="123" ht="39.950000000000003" customHeight="1"/>
    <row r="124" ht="39.950000000000003" customHeight="1"/>
    <row r="125" ht="39.950000000000003" customHeight="1"/>
    <row r="126" ht="39.950000000000003" customHeight="1"/>
    <row r="127" ht="39.950000000000003" customHeight="1"/>
    <row r="128" ht="39.950000000000003" customHeight="1"/>
    <row r="129" ht="39.950000000000003" customHeight="1"/>
    <row r="130" ht="39.950000000000003" customHeight="1"/>
    <row r="131" ht="39.950000000000003" customHeight="1"/>
    <row r="132" ht="39.950000000000003" customHeight="1"/>
    <row r="133" ht="39.950000000000003" customHeight="1"/>
    <row r="134" ht="39.950000000000003" customHeight="1"/>
    <row r="135" ht="39.950000000000003" customHeight="1"/>
    <row r="136" ht="39.950000000000003" customHeight="1"/>
    <row r="137" ht="39.950000000000003" customHeight="1"/>
    <row r="138" ht="39.950000000000003" customHeight="1"/>
    <row r="139" ht="39.950000000000003" customHeight="1"/>
    <row r="140" ht="39.950000000000003" customHeight="1"/>
    <row r="141" ht="39.950000000000003" customHeight="1"/>
    <row r="142" ht="39.950000000000003" customHeight="1"/>
    <row r="143" ht="39.950000000000003" customHeight="1"/>
    <row r="144" ht="39.950000000000003" customHeight="1"/>
    <row r="145" ht="39.950000000000003" customHeight="1"/>
    <row r="146" ht="39.950000000000003" customHeight="1"/>
    <row r="147" ht="39.950000000000003" customHeight="1"/>
    <row r="148" ht="39.950000000000003" customHeight="1"/>
    <row r="149" ht="39.950000000000003" customHeight="1"/>
    <row r="150" ht="39.950000000000003" customHeight="1"/>
    <row r="151" ht="39.950000000000003" customHeight="1"/>
    <row r="152" ht="39.950000000000003" customHeight="1"/>
    <row r="153" ht="39.950000000000003" customHeight="1"/>
    <row r="154" ht="39.950000000000003" customHeight="1"/>
    <row r="155" ht="39.950000000000003" customHeight="1"/>
    <row r="156" ht="39.950000000000003" customHeight="1"/>
    <row r="157" ht="39.950000000000003" customHeight="1"/>
    <row r="158" ht="39.950000000000003" customHeight="1"/>
    <row r="159" ht="39.950000000000003" customHeight="1"/>
    <row r="160" ht="39.950000000000003" customHeight="1"/>
    <row r="161" ht="39.950000000000003" customHeight="1"/>
    <row r="162" ht="39.950000000000003" customHeight="1"/>
  </sheetData>
  <customSheetViews>
    <customSheetView guid="{EB878D83-B8A1-470B-A160-768564E1C554}" showPageBreaks="1" fitToPage="1" printArea="1" view="pageBreakPreview" topLeftCell="D1">
      <selection activeCell="P10" sqref="P10:Q11"/>
      <pageMargins left="0.59055118110236227" right="0.59055118110236227" top="0.59055118110236227" bottom="0.59055118110236227" header="0.31496062992125984" footer="0.31496062992125984"/>
      <pageSetup paperSize="9" scale="53" fitToHeight="0" orientation="landscape" r:id="rId1"/>
      <headerFooter alignWithMargins="0">
        <oddHeader>&amp;R大仙市財務会計システム更新業務　様式９</oddHeader>
        <oddFooter>&amp;C&amp;P　／　&amp;N&amp;R&amp;A</oddFooter>
      </headerFooter>
    </customSheetView>
  </customSheetViews>
  <mergeCells count="77">
    <mergeCell ref="K6:O7"/>
    <mergeCell ref="B7:J7"/>
    <mergeCell ref="B3:D3"/>
    <mergeCell ref="E3:G3"/>
    <mergeCell ref="B4:D4"/>
    <mergeCell ref="E4:G4"/>
    <mergeCell ref="B6:J6"/>
    <mergeCell ref="B8:J8"/>
    <mergeCell ref="O8:O10"/>
    <mergeCell ref="B9:C9"/>
    <mergeCell ref="D9:E9"/>
    <mergeCell ref="F9:G9"/>
    <mergeCell ref="H9:H10"/>
    <mergeCell ref="I9:I10"/>
    <mergeCell ref="J9:J10"/>
    <mergeCell ref="K9:K10"/>
    <mergeCell ref="L9:L10"/>
    <mergeCell ref="H18:I18"/>
    <mergeCell ref="M9:M10"/>
    <mergeCell ref="N9:N10"/>
    <mergeCell ref="C11:G11"/>
    <mergeCell ref="H11:I11"/>
    <mergeCell ref="E12:G12"/>
    <mergeCell ref="E13:G13"/>
    <mergeCell ref="E24:G24"/>
    <mergeCell ref="E14:G14"/>
    <mergeCell ref="E15:G15"/>
    <mergeCell ref="E16:G16"/>
    <mergeCell ref="E17:G17"/>
    <mergeCell ref="C18:G18"/>
    <mergeCell ref="E19:G19"/>
    <mergeCell ref="E20:G20"/>
    <mergeCell ref="E21:G21"/>
    <mergeCell ref="E22:G22"/>
    <mergeCell ref="E23:G23"/>
    <mergeCell ref="E36:G36"/>
    <mergeCell ref="E25:G25"/>
    <mergeCell ref="E26:G26"/>
    <mergeCell ref="C27:G27"/>
    <mergeCell ref="H27:I27"/>
    <mergeCell ref="E28:G28"/>
    <mergeCell ref="E29:G29"/>
    <mergeCell ref="E31:G31"/>
    <mergeCell ref="E32:G32"/>
    <mergeCell ref="E33:G33"/>
    <mergeCell ref="E34:G34"/>
    <mergeCell ref="E35:G35"/>
    <mergeCell ref="E46:G46"/>
    <mergeCell ref="E37:G37"/>
    <mergeCell ref="C38:G38"/>
    <mergeCell ref="H38:I38"/>
    <mergeCell ref="E39:G39"/>
    <mergeCell ref="E40:G40"/>
    <mergeCell ref="E41:G41"/>
    <mergeCell ref="E42:G42"/>
    <mergeCell ref="C43:G43"/>
    <mergeCell ref="H43:I43"/>
    <mergeCell ref="E44:G44"/>
    <mergeCell ref="E45:G45"/>
    <mergeCell ref="H56:I56"/>
    <mergeCell ref="E57:G57"/>
    <mergeCell ref="E48:G48"/>
    <mergeCell ref="E49:G49"/>
    <mergeCell ref="E50:G50"/>
    <mergeCell ref="E51:G51"/>
    <mergeCell ref="C52:G52"/>
    <mergeCell ref="H52:I52"/>
    <mergeCell ref="E63:G63"/>
    <mergeCell ref="E53:G53"/>
    <mergeCell ref="E54:G54"/>
    <mergeCell ref="E55:G55"/>
    <mergeCell ref="C56:G56"/>
    <mergeCell ref="E58:G58"/>
    <mergeCell ref="E59:G59"/>
    <mergeCell ref="C60:G60"/>
    <mergeCell ref="E61:G61"/>
    <mergeCell ref="C62:G62"/>
  </mergeCells>
  <phoneticPr fontId="2"/>
  <conditionalFormatting sqref="P11:P59 P62:P63">
    <cfRule type="cellIs" dxfId="67" priority="5" operator="equal">
      <formula>"－"</formula>
    </cfRule>
    <cfRule type="cellIs" dxfId="66" priority="6" operator="equal">
      <formula>"低"</formula>
    </cfRule>
    <cfRule type="cellIs" dxfId="65" priority="7" operator="equal">
      <formula>"中"</formula>
    </cfRule>
    <cfRule type="cellIs" dxfId="64" priority="8" operator="equal">
      <formula>"高"</formula>
    </cfRule>
  </conditionalFormatting>
  <conditionalFormatting sqref="P60:P61">
    <cfRule type="cellIs" dxfId="63" priority="1" operator="equal">
      <formula>"－"</formula>
    </cfRule>
    <cfRule type="cellIs" dxfId="62" priority="2" operator="equal">
      <formula>"低"</formula>
    </cfRule>
    <cfRule type="cellIs" dxfId="61" priority="3" operator="equal">
      <formula>"中"</formula>
    </cfRule>
    <cfRule type="cellIs" dxfId="60" priority="4" operator="equal">
      <formula>"高"</formula>
    </cfRule>
  </conditionalFormatting>
  <dataValidations count="1">
    <dataValidation type="list" allowBlank="1" showInputMessage="1" showErrorMessage="1" sqref="K12:N17 K19:N26 K28:N37 K39:N42 K44:N51 K53:N55 K63:N63 K57:N59 K61:N61" xr:uid="{F11A9C99-492A-4BF8-8FDA-C7777E6443DD}">
      <formula1>"○"</formula1>
    </dataValidation>
  </dataValidations>
  <pageMargins left="0.59055118110236227" right="0.59055118110236227" top="0.59055118110236227" bottom="0.59055118110236227" header="0.31496062992125984" footer="0.31496062992125984"/>
  <pageSetup paperSize="9" scale="53" fitToHeight="0" orientation="landscape" r:id="rId2"/>
  <headerFooter alignWithMargins="0">
    <oddHeader>&amp;R大仙市財務会計システム更新業務　様式９</oddHeader>
    <oddFooter>&amp;C&amp;P　／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90012-1C69-42B2-9C25-6184323D5D1C}">
  <sheetPr>
    <pageSetUpPr fitToPage="1"/>
  </sheetPr>
  <dimension ref="B1:Q185"/>
  <sheetViews>
    <sheetView view="pageBreakPreview" zoomScaleNormal="75" zoomScaleSheetLayoutView="100" zoomScalePageLayoutView="70" workbookViewId="0">
      <selection activeCell="B1" sqref="B1"/>
    </sheetView>
  </sheetViews>
  <sheetFormatPr defaultColWidth="8.5" defaultRowHeight="12.4"/>
  <cols>
    <col min="1" max="1" width="1.875" style="34" customWidth="1"/>
    <col min="2" max="2" width="6.625" style="26" customWidth="1"/>
    <col min="3" max="3" width="5.625" style="26" customWidth="1"/>
    <col min="4" max="4" width="5.5" style="27" customWidth="1"/>
    <col min="5" max="5" width="5.75" style="26" customWidth="1"/>
    <col min="6" max="6" width="7.375" style="27" customWidth="1"/>
    <col min="7" max="7" width="42.375" style="35" customWidth="1"/>
    <col min="8" max="8" width="46.125" style="35" customWidth="1"/>
    <col min="9" max="9" width="44.25" style="35" customWidth="1"/>
    <col min="10" max="14" width="4.75" style="33" customWidth="1"/>
    <col min="15" max="15" width="43" style="33" customWidth="1"/>
    <col min="16" max="16" width="7.375" style="33" customWidth="1"/>
    <col min="17" max="16384" width="8.5" style="34"/>
  </cols>
  <sheetData>
    <row r="1" spans="2:17" s="26" customFormat="1" ht="20.65">
      <c r="B1" s="25" t="s">
        <v>0</v>
      </c>
      <c r="D1" s="27"/>
      <c r="F1" s="27"/>
      <c r="G1" s="28"/>
      <c r="H1" s="28"/>
      <c r="I1" s="28"/>
      <c r="J1" s="29"/>
      <c r="K1" s="29"/>
      <c r="L1" s="29"/>
      <c r="M1" s="29"/>
      <c r="N1" s="29"/>
      <c r="O1" s="29"/>
      <c r="P1" s="29"/>
    </row>
    <row r="2" spans="2:17">
      <c r="C2" s="30"/>
      <c r="F2" s="31"/>
      <c r="G2" s="32"/>
      <c r="H2" s="33"/>
      <c r="I2" s="33"/>
    </row>
    <row r="3" spans="2:17" ht="24" customHeight="1">
      <c r="B3" s="175" t="s">
        <v>1</v>
      </c>
      <c r="C3" s="176"/>
      <c r="D3" s="176"/>
      <c r="E3" s="177" t="s">
        <v>614</v>
      </c>
      <c r="F3" s="178"/>
      <c r="G3" s="178"/>
      <c r="H3" s="33"/>
      <c r="J3" s="36"/>
      <c r="K3" s="36"/>
      <c r="L3" s="36"/>
      <c r="M3" s="36"/>
      <c r="N3" s="36"/>
      <c r="O3" s="47" t="s">
        <v>3</v>
      </c>
      <c r="P3" s="38"/>
    </row>
    <row r="4" spans="2:17" ht="24" customHeight="1">
      <c r="B4" s="175" t="s">
        <v>4</v>
      </c>
      <c r="C4" s="176"/>
      <c r="D4" s="176"/>
      <c r="E4" s="177" t="s">
        <v>613</v>
      </c>
      <c r="F4" s="178"/>
      <c r="G4" s="178"/>
      <c r="H4" s="33"/>
      <c r="J4" s="36"/>
      <c r="K4" s="36"/>
      <c r="L4" s="36"/>
      <c r="M4" s="36"/>
      <c r="N4" s="36"/>
      <c r="O4" s="47" t="s">
        <v>6</v>
      </c>
      <c r="P4" s="38"/>
    </row>
    <row r="5" spans="2:17" ht="13.5" customHeight="1">
      <c r="B5" s="39"/>
      <c r="C5" s="40"/>
      <c r="D5" s="40"/>
      <c r="E5" s="41"/>
      <c r="F5" s="42"/>
      <c r="G5" s="42"/>
      <c r="H5" s="33"/>
      <c r="I5" s="38"/>
      <c r="J5" s="36"/>
      <c r="K5" s="36"/>
      <c r="L5" s="36"/>
      <c r="M5" s="36"/>
      <c r="N5" s="36"/>
      <c r="O5" s="36"/>
      <c r="P5" s="36"/>
    </row>
    <row r="6" spans="2:17" ht="70.5" customHeight="1">
      <c r="B6" s="179" t="s">
        <v>230</v>
      </c>
      <c r="C6" s="180"/>
      <c r="D6" s="180"/>
      <c r="E6" s="180"/>
      <c r="F6" s="180"/>
      <c r="G6" s="180"/>
      <c r="H6" s="180"/>
      <c r="I6" s="180"/>
      <c r="J6" s="181"/>
      <c r="K6" s="167" t="s">
        <v>7</v>
      </c>
      <c r="L6" s="168"/>
      <c r="M6" s="168"/>
      <c r="N6" s="168"/>
      <c r="O6" s="169"/>
      <c r="P6" s="43"/>
    </row>
    <row r="7" spans="2:17" ht="92.45" customHeight="1">
      <c r="B7" s="173" t="s">
        <v>114</v>
      </c>
      <c r="C7" s="174"/>
      <c r="D7" s="174"/>
      <c r="E7" s="174"/>
      <c r="F7" s="174"/>
      <c r="G7" s="174"/>
      <c r="H7" s="174"/>
      <c r="I7" s="174"/>
      <c r="J7" s="174"/>
      <c r="K7" s="170"/>
      <c r="L7" s="171"/>
      <c r="M7" s="171"/>
      <c r="N7" s="171"/>
      <c r="O7" s="172"/>
      <c r="P7" s="43"/>
    </row>
    <row r="8" spans="2:17" ht="93.6" customHeight="1">
      <c r="B8" s="156" t="s">
        <v>231</v>
      </c>
      <c r="C8" s="157"/>
      <c r="D8" s="157"/>
      <c r="E8" s="157"/>
      <c r="F8" s="157"/>
      <c r="G8" s="157"/>
      <c r="H8" s="157"/>
      <c r="I8" s="157"/>
      <c r="J8" s="157"/>
      <c r="K8" s="1"/>
      <c r="L8" s="1"/>
      <c r="M8" s="1"/>
      <c r="N8" s="1"/>
      <c r="O8" s="234" t="s">
        <v>8</v>
      </c>
      <c r="P8" s="44"/>
    </row>
    <row r="9" spans="2:17" ht="38.25" customHeight="1">
      <c r="B9" s="158" t="s">
        <v>9</v>
      </c>
      <c r="C9" s="159"/>
      <c r="D9" s="158" t="s">
        <v>10</v>
      </c>
      <c r="E9" s="159"/>
      <c r="F9" s="158" t="s">
        <v>11</v>
      </c>
      <c r="G9" s="159"/>
      <c r="H9" s="160" t="s">
        <v>12</v>
      </c>
      <c r="I9" s="160" t="s">
        <v>13</v>
      </c>
      <c r="J9" s="162" t="s">
        <v>14</v>
      </c>
      <c r="K9" s="164" t="s">
        <v>1686</v>
      </c>
      <c r="L9" s="165" t="s">
        <v>15</v>
      </c>
      <c r="M9" s="164" t="s">
        <v>16</v>
      </c>
      <c r="N9" s="164" t="s">
        <v>17</v>
      </c>
      <c r="O9" s="234"/>
      <c r="P9" s="44"/>
    </row>
    <row r="10" spans="2:17" ht="38.25" customHeight="1" thickBot="1">
      <c r="B10" s="77" t="s">
        <v>18</v>
      </c>
      <c r="C10" s="78" t="s">
        <v>19</v>
      </c>
      <c r="D10" s="79" t="s">
        <v>18</v>
      </c>
      <c r="E10" s="78" t="s">
        <v>19</v>
      </c>
      <c r="F10" s="79" t="s">
        <v>18</v>
      </c>
      <c r="G10" s="80" t="s">
        <v>19</v>
      </c>
      <c r="H10" s="211"/>
      <c r="I10" s="211"/>
      <c r="J10" s="212"/>
      <c r="K10" s="208"/>
      <c r="L10" s="213"/>
      <c r="M10" s="208"/>
      <c r="N10" s="208"/>
      <c r="O10" s="238"/>
      <c r="P10" s="44" t="s">
        <v>1653</v>
      </c>
      <c r="Q10" s="34" t="s">
        <v>1654</v>
      </c>
    </row>
    <row r="11" spans="2:17" ht="39.950000000000003" customHeight="1" thickTop="1">
      <c r="B11" s="81">
        <v>1</v>
      </c>
      <c r="C11" s="209" t="s">
        <v>612</v>
      </c>
      <c r="D11" s="209"/>
      <c r="E11" s="209"/>
      <c r="F11" s="209"/>
      <c r="G11" s="209"/>
      <c r="H11" s="193"/>
      <c r="I11" s="193"/>
      <c r="J11" s="54"/>
      <c r="K11" s="54"/>
      <c r="L11" s="54"/>
      <c r="M11" s="54"/>
      <c r="N11" s="73"/>
      <c r="O11" s="54"/>
      <c r="P11" s="45" t="str">
        <f>IF(J11="A",10,IF(J11="B",5,IF(J11="C",3,IF(J11="D",1,""))))</f>
        <v/>
      </c>
      <c r="Q11" s="45" t="str">
        <f>IF(J11="A",20,IF(J11="B",10,IF(J11="C",6,IF(J11="D",2,""))))</f>
        <v/>
      </c>
    </row>
    <row r="12" spans="2:17" ht="54.6" customHeight="1">
      <c r="B12" s="69"/>
      <c r="C12" s="14"/>
      <c r="D12" s="15" t="s">
        <v>21</v>
      </c>
      <c r="E12" s="152" t="s">
        <v>611</v>
      </c>
      <c r="F12" s="152"/>
      <c r="G12" s="152"/>
      <c r="H12" s="10" t="s">
        <v>610</v>
      </c>
      <c r="I12" s="10" t="s">
        <v>1182</v>
      </c>
      <c r="J12" s="7" t="s">
        <v>28</v>
      </c>
      <c r="K12" s="7"/>
      <c r="L12" s="7"/>
      <c r="M12" s="7"/>
      <c r="N12" s="7"/>
      <c r="O12" s="7"/>
      <c r="P12" s="45">
        <f t="shared" ref="P12:P75" si="0">IF(J12="A",10,IF(J12="B",5,IF(J12="C",3,IF(J12="D",1,""))))</f>
        <v>5</v>
      </c>
      <c r="Q12" s="45">
        <f t="shared" ref="Q12:Q75" si="1">IF(J12="A",20,IF(J12="B",10,IF(J12="C",6,IF(J12="D",2,""))))</f>
        <v>10</v>
      </c>
    </row>
    <row r="13" spans="2:17" ht="49.35" customHeight="1">
      <c r="B13" s="69"/>
      <c r="C13" s="14"/>
      <c r="D13" s="15"/>
      <c r="E13" s="82"/>
      <c r="F13" s="82" t="s">
        <v>609</v>
      </c>
      <c r="G13" s="82" t="s">
        <v>608</v>
      </c>
      <c r="H13" s="10" t="s">
        <v>607</v>
      </c>
      <c r="I13" s="10"/>
      <c r="J13" s="7" t="s">
        <v>28</v>
      </c>
      <c r="K13" s="7"/>
      <c r="L13" s="7"/>
      <c r="M13" s="7"/>
      <c r="N13" s="7"/>
      <c r="O13" s="7"/>
      <c r="P13" s="45">
        <f t="shared" si="0"/>
        <v>5</v>
      </c>
      <c r="Q13" s="45">
        <f t="shared" si="1"/>
        <v>10</v>
      </c>
    </row>
    <row r="14" spans="2:17" ht="77.45" customHeight="1">
      <c r="B14" s="69"/>
      <c r="C14" s="14"/>
      <c r="D14" s="15" t="s">
        <v>606</v>
      </c>
      <c r="E14" s="152" t="s">
        <v>605</v>
      </c>
      <c r="F14" s="152"/>
      <c r="G14" s="152"/>
      <c r="H14" s="83" t="s">
        <v>1183</v>
      </c>
      <c r="I14" s="10" t="s">
        <v>604</v>
      </c>
      <c r="J14" s="7" t="s">
        <v>28</v>
      </c>
      <c r="K14" s="7"/>
      <c r="L14" s="7"/>
      <c r="M14" s="7"/>
      <c r="N14" s="7"/>
      <c r="O14" s="7"/>
      <c r="P14" s="45">
        <f t="shared" si="0"/>
        <v>5</v>
      </c>
      <c r="Q14" s="45">
        <f t="shared" si="1"/>
        <v>10</v>
      </c>
    </row>
    <row r="15" spans="2:17" ht="56.45" customHeight="1">
      <c r="B15" s="69"/>
      <c r="C15" s="14"/>
      <c r="D15" s="15" t="s">
        <v>29</v>
      </c>
      <c r="E15" s="152" t="s">
        <v>603</v>
      </c>
      <c r="F15" s="152"/>
      <c r="G15" s="152"/>
      <c r="H15" s="10" t="s">
        <v>602</v>
      </c>
      <c r="I15" s="10" t="s">
        <v>601</v>
      </c>
      <c r="J15" s="7" t="s">
        <v>28</v>
      </c>
      <c r="K15" s="7"/>
      <c r="L15" s="7"/>
      <c r="M15" s="7"/>
      <c r="N15" s="7"/>
      <c r="O15" s="7"/>
      <c r="P15" s="45">
        <f t="shared" si="0"/>
        <v>5</v>
      </c>
      <c r="Q15" s="45">
        <f t="shared" si="1"/>
        <v>10</v>
      </c>
    </row>
    <row r="16" spans="2:17" ht="39.950000000000003" customHeight="1">
      <c r="B16" s="69"/>
      <c r="C16" s="14"/>
      <c r="D16" s="15" t="s">
        <v>32</v>
      </c>
      <c r="E16" s="152" t="s">
        <v>600</v>
      </c>
      <c r="F16" s="152"/>
      <c r="G16" s="152"/>
      <c r="H16" s="10" t="s">
        <v>599</v>
      </c>
      <c r="I16" s="10" t="s">
        <v>598</v>
      </c>
      <c r="J16" s="7" t="s">
        <v>28</v>
      </c>
      <c r="K16" s="7"/>
      <c r="L16" s="7"/>
      <c r="M16" s="7"/>
      <c r="N16" s="7"/>
      <c r="O16" s="7"/>
      <c r="P16" s="45">
        <f t="shared" si="0"/>
        <v>5</v>
      </c>
      <c r="Q16" s="45">
        <f t="shared" si="1"/>
        <v>10</v>
      </c>
    </row>
    <row r="17" spans="2:17" ht="60" customHeight="1">
      <c r="B17" s="69"/>
      <c r="C17" s="14"/>
      <c r="D17" s="15" t="s">
        <v>597</v>
      </c>
      <c r="E17" s="152" t="s">
        <v>596</v>
      </c>
      <c r="F17" s="152"/>
      <c r="G17" s="152"/>
      <c r="H17" s="10" t="s">
        <v>595</v>
      </c>
      <c r="I17" s="10" t="s">
        <v>594</v>
      </c>
      <c r="J17" s="7" t="s">
        <v>28</v>
      </c>
      <c r="K17" s="7"/>
      <c r="L17" s="7"/>
      <c r="M17" s="7"/>
      <c r="N17" s="7"/>
      <c r="O17" s="7"/>
      <c r="P17" s="45">
        <f t="shared" si="0"/>
        <v>5</v>
      </c>
      <c r="Q17" s="45">
        <f t="shared" si="1"/>
        <v>10</v>
      </c>
    </row>
    <row r="18" spans="2:17" ht="39.6" customHeight="1">
      <c r="B18" s="69"/>
      <c r="C18" s="14"/>
      <c r="D18" s="15" t="s">
        <v>593</v>
      </c>
      <c r="E18" s="152" t="s">
        <v>592</v>
      </c>
      <c r="F18" s="152"/>
      <c r="G18" s="152"/>
      <c r="H18" s="10" t="s">
        <v>591</v>
      </c>
      <c r="I18" s="10" t="s">
        <v>590</v>
      </c>
      <c r="J18" s="7" t="s">
        <v>28</v>
      </c>
      <c r="K18" s="7"/>
      <c r="L18" s="7"/>
      <c r="M18" s="7"/>
      <c r="N18" s="7"/>
      <c r="O18" s="7"/>
      <c r="P18" s="45">
        <f t="shared" si="0"/>
        <v>5</v>
      </c>
      <c r="Q18" s="45">
        <f t="shared" si="1"/>
        <v>10</v>
      </c>
    </row>
    <row r="19" spans="2:17" ht="39.950000000000003" customHeight="1">
      <c r="B19" s="69"/>
      <c r="C19" s="14"/>
      <c r="D19" s="15" t="s">
        <v>589</v>
      </c>
      <c r="E19" s="152" t="s">
        <v>588</v>
      </c>
      <c r="F19" s="152"/>
      <c r="G19" s="152"/>
      <c r="H19" s="10" t="s">
        <v>587</v>
      </c>
      <c r="I19" s="10"/>
      <c r="J19" s="7" t="s">
        <v>28</v>
      </c>
      <c r="K19" s="7"/>
      <c r="L19" s="7"/>
      <c r="M19" s="7"/>
      <c r="N19" s="7"/>
      <c r="O19" s="7"/>
      <c r="P19" s="45">
        <f t="shared" si="0"/>
        <v>5</v>
      </c>
      <c r="Q19" s="45">
        <f t="shared" si="1"/>
        <v>10</v>
      </c>
    </row>
    <row r="20" spans="2:17" ht="39.950000000000003" customHeight="1">
      <c r="B20" s="81" t="s">
        <v>586</v>
      </c>
      <c r="C20" s="209" t="s">
        <v>585</v>
      </c>
      <c r="D20" s="209"/>
      <c r="E20" s="209"/>
      <c r="F20" s="209"/>
      <c r="G20" s="209"/>
      <c r="H20" s="193"/>
      <c r="I20" s="193"/>
      <c r="J20" s="7"/>
      <c r="K20" s="54"/>
      <c r="L20" s="54"/>
      <c r="M20" s="54"/>
      <c r="N20" s="73"/>
      <c r="O20" s="7"/>
      <c r="P20" s="45" t="str">
        <f t="shared" si="0"/>
        <v/>
      </c>
      <c r="Q20" s="45" t="str">
        <f t="shared" si="1"/>
        <v/>
      </c>
    </row>
    <row r="21" spans="2:17" ht="75" customHeight="1">
      <c r="B21" s="69"/>
      <c r="C21" s="18"/>
      <c r="D21" s="15" t="s">
        <v>584</v>
      </c>
      <c r="E21" s="151" t="s">
        <v>583</v>
      </c>
      <c r="F21" s="151"/>
      <c r="G21" s="152"/>
      <c r="H21" s="20" t="s">
        <v>1184</v>
      </c>
      <c r="I21" s="10" t="s">
        <v>1185</v>
      </c>
      <c r="J21" s="7" t="s">
        <v>28</v>
      </c>
      <c r="K21" s="7"/>
      <c r="L21" s="7"/>
      <c r="M21" s="7"/>
      <c r="N21" s="7"/>
      <c r="O21" s="7"/>
      <c r="P21" s="45">
        <f t="shared" si="0"/>
        <v>5</v>
      </c>
      <c r="Q21" s="45">
        <f t="shared" si="1"/>
        <v>10</v>
      </c>
    </row>
    <row r="22" spans="2:17" ht="58.9" customHeight="1">
      <c r="B22" s="69"/>
      <c r="C22" s="18"/>
      <c r="D22" s="15"/>
      <c r="E22" s="84"/>
      <c r="F22" s="15" t="s">
        <v>582</v>
      </c>
      <c r="G22" s="16" t="s">
        <v>480</v>
      </c>
      <c r="H22" s="20" t="s">
        <v>581</v>
      </c>
      <c r="I22" s="10" t="s">
        <v>580</v>
      </c>
      <c r="J22" s="7" t="s">
        <v>28</v>
      </c>
      <c r="K22" s="7"/>
      <c r="L22" s="7"/>
      <c r="M22" s="7"/>
      <c r="N22" s="7"/>
      <c r="O22" s="7"/>
      <c r="P22" s="45">
        <f t="shared" si="0"/>
        <v>5</v>
      </c>
      <c r="Q22" s="45">
        <f t="shared" si="1"/>
        <v>10</v>
      </c>
    </row>
    <row r="23" spans="2:17" ht="52.9" customHeight="1">
      <c r="B23" s="69"/>
      <c r="C23" s="18"/>
      <c r="D23" s="15"/>
      <c r="E23" s="84"/>
      <c r="F23" s="15" t="s">
        <v>579</v>
      </c>
      <c r="G23" s="16" t="s">
        <v>578</v>
      </c>
      <c r="H23" s="20" t="s">
        <v>475</v>
      </c>
      <c r="I23" s="10"/>
      <c r="J23" s="7" t="s">
        <v>24</v>
      </c>
      <c r="K23" s="7"/>
      <c r="L23" s="7"/>
      <c r="M23" s="7"/>
      <c r="N23" s="7"/>
      <c r="O23" s="13"/>
      <c r="P23" s="45">
        <f t="shared" si="0"/>
        <v>3</v>
      </c>
      <c r="Q23" s="45">
        <f t="shared" si="1"/>
        <v>6</v>
      </c>
    </row>
    <row r="24" spans="2:17" ht="60" customHeight="1">
      <c r="B24" s="69"/>
      <c r="C24" s="18"/>
      <c r="D24" s="15"/>
      <c r="E24" s="85"/>
      <c r="F24" s="15" t="s">
        <v>577</v>
      </c>
      <c r="G24" s="84" t="s">
        <v>542</v>
      </c>
      <c r="H24" s="20" t="s">
        <v>472</v>
      </c>
      <c r="I24" s="10"/>
      <c r="J24" s="7" t="s">
        <v>28</v>
      </c>
      <c r="K24" s="7"/>
      <c r="L24" s="7"/>
      <c r="M24" s="7"/>
      <c r="N24" s="7"/>
      <c r="O24" s="7"/>
      <c r="P24" s="45">
        <f t="shared" si="0"/>
        <v>5</v>
      </c>
      <c r="Q24" s="45">
        <f t="shared" si="1"/>
        <v>10</v>
      </c>
    </row>
    <row r="25" spans="2:17" ht="52.9" customHeight="1">
      <c r="B25" s="69"/>
      <c r="C25" s="14"/>
      <c r="D25" s="14"/>
      <c r="E25" s="14"/>
      <c r="F25" s="15" t="s">
        <v>576</v>
      </c>
      <c r="G25" s="16" t="s">
        <v>575</v>
      </c>
      <c r="H25" s="10" t="s">
        <v>574</v>
      </c>
      <c r="I25" s="10" t="s">
        <v>573</v>
      </c>
      <c r="J25" s="7" t="s">
        <v>28</v>
      </c>
      <c r="K25" s="7"/>
      <c r="L25" s="7"/>
      <c r="M25" s="7"/>
      <c r="N25" s="7"/>
      <c r="O25" s="7"/>
      <c r="P25" s="45">
        <f t="shared" si="0"/>
        <v>5</v>
      </c>
      <c r="Q25" s="45">
        <f t="shared" si="1"/>
        <v>10</v>
      </c>
    </row>
    <row r="26" spans="2:17" ht="60" customHeight="1">
      <c r="B26" s="69"/>
      <c r="C26" s="18"/>
      <c r="D26" s="15" t="s">
        <v>572</v>
      </c>
      <c r="E26" s="151" t="s">
        <v>571</v>
      </c>
      <c r="F26" s="151"/>
      <c r="G26" s="152"/>
      <c r="H26" s="20" t="s">
        <v>570</v>
      </c>
      <c r="I26" s="10" t="s">
        <v>569</v>
      </c>
      <c r="J26" s="7" t="s">
        <v>28</v>
      </c>
      <c r="K26" s="7"/>
      <c r="L26" s="7"/>
      <c r="M26" s="7"/>
      <c r="N26" s="7"/>
      <c r="O26" s="7"/>
      <c r="P26" s="45">
        <f t="shared" si="0"/>
        <v>5</v>
      </c>
      <c r="Q26" s="45">
        <f t="shared" si="1"/>
        <v>10</v>
      </c>
    </row>
    <row r="27" spans="2:17" ht="57.6" customHeight="1">
      <c r="B27" s="69"/>
      <c r="C27" s="18"/>
      <c r="D27" s="15" t="s">
        <v>568</v>
      </c>
      <c r="E27" s="151" t="s">
        <v>567</v>
      </c>
      <c r="F27" s="151"/>
      <c r="G27" s="152"/>
      <c r="H27" s="20" t="s">
        <v>566</v>
      </c>
      <c r="I27" s="10" t="s">
        <v>565</v>
      </c>
      <c r="J27" s="7" t="s">
        <v>28</v>
      </c>
      <c r="K27" s="7"/>
      <c r="L27" s="7"/>
      <c r="M27" s="7"/>
      <c r="N27" s="7"/>
      <c r="O27" s="7"/>
      <c r="P27" s="45">
        <f t="shared" si="0"/>
        <v>5</v>
      </c>
      <c r="Q27" s="45">
        <f t="shared" si="1"/>
        <v>10</v>
      </c>
    </row>
    <row r="28" spans="2:17" ht="39.950000000000003" customHeight="1">
      <c r="B28" s="69"/>
      <c r="C28" s="14"/>
      <c r="D28" s="15" t="s">
        <v>131</v>
      </c>
      <c r="E28" s="210" t="s">
        <v>564</v>
      </c>
      <c r="F28" s="210"/>
      <c r="G28" s="210"/>
      <c r="H28" s="10" t="s">
        <v>563</v>
      </c>
      <c r="I28" s="10"/>
      <c r="J28" s="7" t="s">
        <v>24</v>
      </c>
      <c r="K28" s="7"/>
      <c r="L28" s="7"/>
      <c r="M28" s="7"/>
      <c r="N28" s="7"/>
      <c r="O28" s="7"/>
      <c r="P28" s="45">
        <f t="shared" si="0"/>
        <v>3</v>
      </c>
      <c r="Q28" s="45">
        <f t="shared" si="1"/>
        <v>6</v>
      </c>
    </row>
    <row r="29" spans="2:17" ht="39.950000000000003" customHeight="1">
      <c r="B29" s="69"/>
      <c r="C29" s="18"/>
      <c r="D29" s="15" t="s">
        <v>132</v>
      </c>
      <c r="E29" s="151" t="s">
        <v>562</v>
      </c>
      <c r="F29" s="151"/>
      <c r="G29" s="152"/>
      <c r="H29" s="20" t="s">
        <v>561</v>
      </c>
      <c r="I29" s="10"/>
      <c r="J29" s="7" t="s">
        <v>28</v>
      </c>
      <c r="K29" s="7"/>
      <c r="L29" s="7"/>
      <c r="M29" s="7"/>
      <c r="N29" s="7"/>
      <c r="O29" s="7"/>
      <c r="P29" s="45">
        <f t="shared" si="0"/>
        <v>5</v>
      </c>
      <c r="Q29" s="45">
        <f t="shared" si="1"/>
        <v>10</v>
      </c>
    </row>
    <row r="30" spans="2:17" ht="60" customHeight="1">
      <c r="B30" s="69"/>
      <c r="C30" s="18"/>
      <c r="D30" s="15" t="s">
        <v>560</v>
      </c>
      <c r="E30" s="151" t="s">
        <v>559</v>
      </c>
      <c r="F30" s="151"/>
      <c r="G30" s="152"/>
      <c r="H30" s="20" t="s">
        <v>558</v>
      </c>
      <c r="I30" s="10" t="s">
        <v>557</v>
      </c>
      <c r="J30" s="7" t="s">
        <v>28</v>
      </c>
      <c r="K30" s="7"/>
      <c r="L30" s="7"/>
      <c r="M30" s="7"/>
      <c r="N30" s="7"/>
      <c r="O30" s="7"/>
      <c r="P30" s="45">
        <f t="shared" si="0"/>
        <v>5</v>
      </c>
      <c r="Q30" s="45">
        <f t="shared" si="1"/>
        <v>10</v>
      </c>
    </row>
    <row r="31" spans="2:17" ht="39.950000000000003" customHeight="1">
      <c r="B31" s="69"/>
      <c r="C31" s="18"/>
      <c r="D31" s="15" t="s">
        <v>556</v>
      </c>
      <c r="E31" s="151" t="s">
        <v>555</v>
      </c>
      <c r="F31" s="151"/>
      <c r="G31" s="152"/>
      <c r="H31" s="20" t="s">
        <v>554</v>
      </c>
      <c r="I31" s="10" t="s">
        <v>495</v>
      </c>
      <c r="J31" s="7" t="s">
        <v>28</v>
      </c>
      <c r="K31" s="7"/>
      <c r="L31" s="7"/>
      <c r="M31" s="7"/>
      <c r="N31" s="7"/>
      <c r="O31" s="7"/>
      <c r="P31" s="45">
        <f t="shared" si="0"/>
        <v>5</v>
      </c>
      <c r="Q31" s="45">
        <f t="shared" si="1"/>
        <v>10</v>
      </c>
    </row>
    <row r="32" spans="2:17" ht="39.950000000000003" customHeight="1">
      <c r="B32" s="69">
        <v>3</v>
      </c>
      <c r="C32" s="210" t="s">
        <v>553</v>
      </c>
      <c r="D32" s="210"/>
      <c r="E32" s="210"/>
      <c r="F32" s="210"/>
      <c r="G32" s="210"/>
      <c r="H32" s="166"/>
      <c r="I32" s="166"/>
      <c r="J32" s="7"/>
      <c r="K32" s="7"/>
      <c r="L32" s="7"/>
      <c r="M32" s="7"/>
      <c r="N32" s="57"/>
      <c r="O32" s="7"/>
      <c r="P32" s="45" t="str">
        <f t="shared" si="0"/>
        <v/>
      </c>
      <c r="Q32" s="45" t="str">
        <f t="shared" si="1"/>
        <v/>
      </c>
    </row>
    <row r="33" spans="2:17" ht="60" customHeight="1">
      <c r="B33" s="69"/>
      <c r="C33" s="18"/>
      <c r="D33" s="69" t="s">
        <v>552</v>
      </c>
      <c r="E33" s="151" t="s">
        <v>551</v>
      </c>
      <c r="F33" s="151"/>
      <c r="G33" s="152"/>
      <c r="H33" s="20" t="s">
        <v>461</v>
      </c>
      <c r="I33" s="10" t="s">
        <v>1186</v>
      </c>
      <c r="J33" s="7" t="s">
        <v>28</v>
      </c>
      <c r="K33" s="7"/>
      <c r="L33" s="7"/>
      <c r="M33" s="7"/>
      <c r="N33" s="7"/>
      <c r="O33" s="13"/>
      <c r="P33" s="45">
        <f t="shared" si="0"/>
        <v>5</v>
      </c>
      <c r="Q33" s="45">
        <f t="shared" si="1"/>
        <v>10</v>
      </c>
    </row>
    <row r="34" spans="2:17" ht="67.349999999999994" customHeight="1">
      <c r="B34" s="69"/>
      <c r="C34" s="18"/>
      <c r="D34" s="69" t="s">
        <v>550</v>
      </c>
      <c r="E34" s="151" t="s">
        <v>549</v>
      </c>
      <c r="F34" s="151"/>
      <c r="G34" s="152"/>
      <c r="H34" s="20" t="s">
        <v>548</v>
      </c>
      <c r="I34" s="10" t="s">
        <v>1187</v>
      </c>
      <c r="J34" s="7" t="s">
        <v>28</v>
      </c>
      <c r="K34" s="7"/>
      <c r="L34" s="7"/>
      <c r="M34" s="7"/>
      <c r="N34" s="7"/>
      <c r="O34" s="7"/>
      <c r="P34" s="45">
        <f t="shared" si="0"/>
        <v>5</v>
      </c>
      <c r="Q34" s="45">
        <f t="shared" si="1"/>
        <v>10</v>
      </c>
    </row>
    <row r="35" spans="2:17" ht="39.950000000000003" customHeight="1">
      <c r="B35" s="69"/>
      <c r="C35" s="18"/>
      <c r="D35" s="69" t="s">
        <v>547</v>
      </c>
      <c r="E35" s="151" t="s">
        <v>546</v>
      </c>
      <c r="F35" s="151"/>
      <c r="G35" s="152"/>
      <c r="H35" s="20" t="s">
        <v>545</v>
      </c>
      <c r="I35" s="10" t="s">
        <v>544</v>
      </c>
      <c r="J35" s="7" t="s">
        <v>24</v>
      </c>
      <c r="K35" s="7"/>
      <c r="L35" s="7"/>
      <c r="M35" s="7"/>
      <c r="N35" s="7"/>
      <c r="O35" s="13"/>
      <c r="P35" s="45">
        <f t="shared" si="0"/>
        <v>3</v>
      </c>
      <c r="Q35" s="45">
        <f t="shared" si="1"/>
        <v>6</v>
      </c>
    </row>
    <row r="36" spans="2:17" ht="53.45" customHeight="1">
      <c r="B36" s="69"/>
      <c r="C36" s="18"/>
      <c r="D36" s="69" t="s">
        <v>543</v>
      </c>
      <c r="E36" s="151" t="s">
        <v>542</v>
      </c>
      <c r="F36" s="151"/>
      <c r="G36" s="152"/>
      <c r="H36" s="20" t="s">
        <v>541</v>
      </c>
      <c r="I36" s="10" t="s">
        <v>540</v>
      </c>
      <c r="J36" s="7" t="s">
        <v>28</v>
      </c>
      <c r="K36" s="7"/>
      <c r="L36" s="7"/>
      <c r="M36" s="7"/>
      <c r="N36" s="7"/>
      <c r="O36" s="7"/>
      <c r="P36" s="45">
        <f t="shared" si="0"/>
        <v>5</v>
      </c>
      <c r="Q36" s="45">
        <f t="shared" si="1"/>
        <v>10</v>
      </c>
    </row>
    <row r="37" spans="2:17" ht="53.45" customHeight="1">
      <c r="B37" s="69"/>
      <c r="C37" s="18"/>
      <c r="D37" s="69" t="s">
        <v>539</v>
      </c>
      <c r="E37" s="151" t="s">
        <v>538</v>
      </c>
      <c r="F37" s="151"/>
      <c r="G37" s="152"/>
      <c r="H37" s="20" t="s">
        <v>537</v>
      </c>
      <c r="I37" s="10" t="s">
        <v>453</v>
      </c>
      <c r="J37" s="7" t="s">
        <v>28</v>
      </c>
      <c r="K37" s="7"/>
      <c r="L37" s="7"/>
      <c r="M37" s="7"/>
      <c r="N37" s="7"/>
      <c r="O37" s="7"/>
      <c r="P37" s="45">
        <f t="shared" si="0"/>
        <v>5</v>
      </c>
      <c r="Q37" s="45">
        <f t="shared" si="1"/>
        <v>10</v>
      </c>
    </row>
    <row r="38" spans="2:17" ht="60" customHeight="1">
      <c r="B38" s="69"/>
      <c r="C38" s="18"/>
      <c r="D38" s="69"/>
      <c r="E38" s="84"/>
      <c r="F38" s="15" t="s">
        <v>536</v>
      </c>
      <c r="G38" s="16" t="s">
        <v>451</v>
      </c>
      <c r="H38" s="20" t="s">
        <v>450</v>
      </c>
      <c r="I38" s="10"/>
      <c r="J38" s="7" t="s">
        <v>28</v>
      </c>
      <c r="K38" s="7"/>
      <c r="L38" s="7"/>
      <c r="M38" s="7"/>
      <c r="N38" s="7"/>
      <c r="O38" s="7"/>
      <c r="P38" s="45">
        <f t="shared" si="0"/>
        <v>5</v>
      </c>
      <c r="Q38" s="45">
        <f t="shared" si="1"/>
        <v>10</v>
      </c>
    </row>
    <row r="39" spans="2:17" ht="84.6" customHeight="1">
      <c r="B39" s="69"/>
      <c r="C39" s="18"/>
      <c r="D39" s="69"/>
      <c r="E39" s="84"/>
      <c r="F39" s="15" t="s">
        <v>535</v>
      </c>
      <c r="G39" s="16" t="s">
        <v>534</v>
      </c>
      <c r="H39" s="20" t="s">
        <v>533</v>
      </c>
      <c r="I39" s="10" t="s">
        <v>532</v>
      </c>
      <c r="J39" s="7" t="s">
        <v>28</v>
      </c>
      <c r="K39" s="7"/>
      <c r="L39" s="7"/>
      <c r="M39" s="7"/>
      <c r="N39" s="7"/>
      <c r="O39" s="7"/>
      <c r="P39" s="45">
        <f t="shared" si="0"/>
        <v>5</v>
      </c>
      <c r="Q39" s="45">
        <f t="shared" si="1"/>
        <v>10</v>
      </c>
    </row>
    <row r="40" spans="2:17" ht="90" customHeight="1">
      <c r="B40" s="69"/>
      <c r="C40" s="18"/>
      <c r="D40" s="69" t="s">
        <v>531</v>
      </c>
      <c r="E40" s="151" t="s">
        <v>530</v>
      </c>
      <c r="F40" s="151"/>
      <c r="G40" s="152"/>
      <c r="H40" s="20" t="s">
        <v>529</v>
      </c>
      <c r="I40" s="10" t="s">
        <v>495</v>
      </c>
      <c r="J40" s="7" t="s">
        <v>28</v>
      </c>
      <c r="K40" s="7"/>
      <c r="L40" s="7"/>
      <c r="M40" s="7"/>
      <c r="N40" s="7"/>
      <c r="O40" s="7"/>
      <c r="P40" s="45">
        <f t="shared" si="0"/>
        <v>5</v>
      </c>
      <c r="Q40" s="45">
        <f t="shared" si="1"/>
        <v>10</v>
      </c>
    </row>
    <row r="41" spans="2:17" ht="57.6" customHeight="1">
      <c r="B41" s="69"/>
      <c r="C41" s="18"/>
      <c r="D41" s="69"/>
      <c r="E41" s="84"/>
      <c r="F41" s="15" t="s">
        <v>528</v>
      </c>
      <c r="G41" s="16" t="s">
        <v>445</v>
      </c>
      <c r="H41" s="20" t="s">
        <v>444</v>
      </c>
      <c r="I41" s="10"/>
      <c r="J41" s="7" t="s">
        <v>24</v>
      </c>
      <c r="K41" s="7"/>
      <c r="L41" s="7"/>
      <c r="M41" s="7"/>
      <c r="N41" s="7"/>
      <c r="O41" s="13"/>
      <c r="P41" s="45">
        <f t="shared" si="0"/>
        <v>3</v>
      </c>
      <c r="Q41" s="45">
        <f t="shared" si="1"/>
        <v>6</v>
      </c>
    </row>
    <row r="42" spans="2:17" ht="51" customHeight="1">
      <c r="B42" s="69"/>
      <c r="C42" s="18"/>
      <c r="D42" s="69" t="s">
        <v>527</v>
      </c>
      <c r="E42" s="151" t="s">
        <v>526</v>
      </c>
      <c r="F42" s="151"/>
      <c r="G42" s="152"/>
      <c r="H42" s="20" t="s">
        <v>441</v>
      </c>
      <c r="I42" s="10" t="s">
        <v>525</v>
      </c>
      <c r="J42" s="7" t="s">
        <v>28</v>
      </c>
      <c r="K42" s="7"/>
      <c r="L42" s="7"/>
      <c r="M42" s="7"/>
      <c r="N42" s="7"/>
      <c r="O42" s="7"/>
      <c r="P42" s="45">
        <f t="shared" si="0"/>
        <v>5</v>
      </c>
      <c r="Q42" s="45">
        <f t="shared" si="1"/>
        <v>10</v>
      </c>
    </row>
    <row r="43" spans="2:17" ht="75.599999999999994" customHeight="1">
      <c r="B43" s="69"/>
      <c r="C43" s="18"/>
      <c r="D43" s="69"/>
      <c r="E43" s="84"/>
      <c r="F43" s="72" t="s">
        <v>524</v>
      </c>
      <c r="G43" s="82" t="s">
        <v>1188</v>
      </c>
      <c r="H43" s="20" t="s">
        <v>1189</v>
      </c>
      <c r="I43" s="10" t="s">
        <v>495</v>
      </c>
      <c r="J43" s="7" t="s">
        <v>28</v>
      </c>
      <c r="K43" s="7"/>
      <c r="L43" s="7"/>
      <c r="M43" s="7"/>
      <c r="N43" s="7"/>
      <c r="O43" s="7"/>
      <c r="P43" s="45">
        <f t="shared" si="0"/>
        <v>5</v>
      </c>
      <c r="Q43" s="45">
        <f t="shared" si="1"/>
        <v>10</v>
      </c>
    </row>
    <row r="44" spans="2:17" ht="98.45" customHeight="1">
      <c r="B44" s="69"/>
      <c r="C44" s="18"/>
      <c r="D44" s="69"/>
      <c r="E44" s="84"/>
      <c r="F44" s="72" t="s">
        <v>523</v>
      </c>
      <c r="G44" s="82" t="s">
        <v>522</v>
      </c>
      <c r="H44" s="20" t="s">
        <v>521</v>
      </c>
      <c r="I44" s="10" t="s">
        <v>520</v>
      </c>
      <c r="J44" s="7" t="s">
        <v>28</v>
      </c>
      <c r="K44" s="7"/>
      <c r="L44" s="7"/>
      <c r="M44" s="7"/>
      <c r="N44" s="57"/>
      <c r="O44" s="7"/>
      <c r="P44" s="45">
        <f t="shared" si="0"/>
        <v>5</v>
      </c>
      <c r="Q44" s="45">
        <f t="shared" si="1"/>
        <v>10</v>
      </c>
    </row>
    <row r="45" spans="2:17" ht="60" customHeight="1">
      <c r="B45" s="69"/>
      <c r="C45" s="14"/>
      <c r="D45" s="14"/>
      <c r="E45" s="14"/>
      <c r="F45" s="72" t="s">
        <v>519</v>
      </c>
      <c r="G45" s="16" t="s">
        <v>518</v>
      </c>
      <c r="H45" s="10" t="s">
        <v>517</v>
      </c>
      <c r="I45" s="10" t="s">
        <v>516</v>
      </c>
      <c r="J45" s="7" t="s">
        <v>28</v>
      </c>
      <c r="K45" s="7"/>
      <c r="L45" s="7"/>
      <c r="M45" s="7"/>
      <c r="N45" s="7"/>
      <c r="O45" s="7"/>
      <c r="P45" s="45">
        <f t="shared" si="0"/>
        <v>5</v>
      </c>
      <c r="Q45" s="45">
        <f t="shared" si="1"/>
        <v>10</v>
      </c>
    </row>
    <row r="46" spans="2:17" ht="49.9" customHeight="1">
      <c r="B46" s="69"/>
      <c r="C46" s="14"/>
      <c r="D46" s="14"/>
      <c r="E46" s="14"/>
      <c r="F46" s="72" t="s">
        <v>515</v>
      </c>
      <c r="G46" s="16" t="s">
        <v>418</v>
      </c>
      <c r="H46" s="10" t="s">
        <v>1190</v>
      </c>
      <c r="I46" s="10"/>
      <c r="J46" s="7" t="s">
        <v>417</v>
      </c>
      <c r="K46" s="7"/>
      <c r="L46" s="7"/>
      <c r="M46" s="7"/>
      <c r="N46" s="7"/>
      <c r="O46" s="7"/>
      <c r="P46" s="45">
        <f t="shared" si="0"/>
        <v>1</v>
      </c>
      <c r="Q46" s="45">
        <f t="shared" si="1"/>
        <v>2</v>
      </c>
    </row>
    <row r="47" spans="2:17" ht="39.950000000000003" customHeight="1">
      <c r="B47" s="69"/>
      <c r="C47" s="14"/>
      <c r="D47" s="14"/>
      <c r="E47" s="14"/>
      <c r="F47" s="72"/>
      <c r="G47" s="16" t="s">
        <v>514</v>
      </c>
      <c r="H47" s="10" t="s">
        <v>513</v>
      </c>
      <c r="I47" s="10"/>
      <c r="J47" s="7" t="s">
        <v>28</v>
      </c>
      <c r="K47" s="7"/>
      <c r="L47" s="7"/>
      <c r="M47" s="7"/>
      <c r="N47" s="7"/>
      <c r="O47" s="7"/>
      <c r="P47" s="45">
        <f t="shared" si="0"/>
        <v>5</v>
      </c>
      <c r="Q47" s="45">
        <f t="shared" si="1"/>
        <v>10</v>
      </c>
    </row>
    <row r="48" spans="2:17" ht="48.6" customHeight="1">
      <c r="B48" s="69"/>
      <c r="C48" s="18"/>
      <c r="D48" s="69"/>
      <c r="E48" s="151" t="s">
        <v>512</v>
      </c>
      <c r="F48" s="151"/>
      <c r="G48" s="152"/>
      <c r="H48" s="20" t="s">
        <v>511</v>
      </c>
      <c r="I48" s="10" t="s">
        <v>424</v>
      </c>
      <c r="J48" s="7" t="s">
        <v>28</v>
      </c>
      <c r="K48" s="7"/>
      <c r="L48" s="7"/>
      <c r="M48" s="7"/>
      <c r="N48" s="7"/>
      <c r="O48" s="7"/>
      <c r="P48" s="45">
        <f t="shared" si="0"/>
        <v>5</v>
      </c>
      <c r="Q48" s="45">
        <f t="shared" si="1"/>
        <v>10</v>
      </c>
    </row>
    <row r="49" spans="2:17" ht="52.9" customHeight="1">
      <c r="B49" s="69"/>
      <c r="C49" s="18"/>
      <c r="D49" s="69" t="s">
        <v>510</v>
      </c>
      <c r="E49" s="151" t="s">
        <v>509</v>
      </c>
      <c r="F49" s="151"/>
      <c r="G49" s="152"/>
      <c r="H49" s="20" t="s">
        <v>508</v>
      </c>
      <c r="I49" s="10" t="s">
        <v>420</v>
      </c>
      <c r="J49" s="7" t="s">
        <v>28</v>
      </c>
      <c r="K49" s="7"/>
      <c r="L49" s="7"/>
      <c r="M49" s="7"/>
      <c r="N49" s="7"/>
      <c r="O49" s="7"/>
      <c r="P49" s="45">
        <f t="shared" si="0"/>
        <v>5</v>
      </c>
      <c r="Q49" s="45">
        <f t="shared" si="1"/>
        <v>10</v>
      </c>
    </row>
    <row r="50" spans="2:17" ht="49.9" customHeight="1">
      <c r="B50" s="69"/>
      <c r="C50" s="18"/>
      <c r="D50" s="69"/>
      <c r="E50" s="84"/>
      <c r="F50" s="72" t="s">
        <v>507</v>
      </c>
      <c r="G50" s="16" t="s">
        <v>418</v>
      </c>
      <c r="H50" s="10" t="s">
        <v>1190</v>
      </c>
      <c r="I50" s="10"/>
      <c r="J50" s="7" t="s">
        <v>417</v>
      </c>
      <c r="K50" s="7"/>
      <c r="L50" s="7"/>
      <c r="M50" s="7"/>
      <c r="N50" s="7"/>
      <c r="O50" s="7"/>
      <c r="P50" s="45">
        <f t="shared" si="0"/>
        <v>1</v>
      </c>
      <c r="Q50" s="45">
        <f t="shared" si="1"/>
        <v>2</v>
      </c>
    </row>
    <row r="51" spans="2:17" ht="52.35" customHeight="1">
      <c r="B51" s="69"/>
      <c r="C51" s="18"/>
      <c r="D51" s="69" t="s">
        <v>506</v>
      </c>
      <c r="E51" s="151" t="s">
        <v>505</v>
      </c>
      <c r="F51" s="151"/>
      <c r="G51" s="152"/>
      <c r="H51" s="20" t="s">
        <v>504</v>
      </c>
      <c r="I51" s="10" t="s">
        <v>503</v>
      </c>
      <c r="J51" s="7" t="s">
        <v>28</v>
      </c>
      <c r="K51" s="7"/>
      <c r="L51" s="7"/>
      <c r="M51" s="7"/>
      <c r="N51" s="7"/>
      <c r="O51" s="7"/>
      <c r="P51" s="45">
        <f t="shared" si="0"/>
        <v>5</v>
      </c>
      <c r="Q51" s="45">
        <f t="shared" si="1"/>
        <v>10</v>
      </c>
    </row>
    <row r="52" spans="2:17" ht="39.950000000000003" customHeight="1">
      <c r="B52" s="69"/>
      <c r="C52" s="18"/>
      <c r="D52" s="15" t="s">
        <v>502</v>
      </c>
      <c r="E52" s="151" t="s">
        <v>501</v>
      </c>
      <c r="F52" s="151"/>
      <c r="G52" s="152"/>
      <c r="H52" s="20" t="s">
        <v>433</v>
      </c>
      <c r="I52" s="10"/>
      <c r="J52" s="7" t="s">
        <v>28</v>
      </c>
      <c r="K52" s="7"/>
      <c r="L52" s="7"/>
      <c r="M52" s="7"/>
      <c r="N52" s="7"/>
      <c r="O52" s="7"/>
      <c r="P52" s="45">
        <f t="shared" si="0"/>
        <v>5</v>
      </c>
      <c r="Q52" s="45">
        <f t="shared" si="1"/>
        <v>10</v>
      </c>
    </row>
    <row r="53" spans="2:17" ht="60" customHeight="1">
      <c r="B53" s="69"/>
      <c r="C53" s="18"/>
      <c r="D53" s="69" t="s">
        <v>500</v>
      </c>
      <c r="E53" s="151" t="s">
        <v>499</v>
      </c>
      <c r="F53" s="151"/>
      <c r="G53" s="152"/>
      <c r="H53" s="20" t="s">
        <v>498</v>
      </c>
      <c r="I53" s="10" t="s">
        <v>497</v>
      </c>
      <c r="J53" s="7" t="s">
        <v>28</v>
      </c>
      <c r="K53" s="7"/>
      <c r="L53" s="7"/>
      <c r="M53" s="7"/>
      <c r="N53" s="7"/>
      <c r="O53" s="7"/>
      <c r="P53" s="45">
        <f t="shared" si="0"/>
        <v>5</v>
      </c>
      <c r="Q53" s="45">
        <f t="shared" si="1"/>
        <v>10</v>
      </c>
    </row>
    <row r="54" spans="2:17" ht="39.950000000000003" customHeight="1">
      <c r="B54" s="69"/>
      <c r="C54" s="18"/>
      <c r="D54" s="69"/>
      <c r="E54" s="151" t="s">
        <v>496</v>
      </c>
      <c r="F54" s="151"/>
      <c r="G54" s="152"/>
      <c r="H54" s="20" t="s">
        <v>431</v>
      </c>
      <c r="I54" s="10" t="s">
        <v>495</v>
      </c>
      <c r="J54" s="7" t="s">
        <v>385</v>
      </c>
      <c r="K54" s="7"/>
      <c r="L54" s="7"/>
      <c r="M54" s="7"/>
      <c r="N54" s="7"/>
      <c r="O54" s="7"/>
      <c r="P54" s="45">
        <f t="shared" si="0"/>
        <v>1</v>
      </c>
      <c r="Q54" s="45">
        <f t="shared" si="1"/>
        <v>2</v>
      </c>
    </row>
    <row r="55" spans="2:17" ht="60" customHeight="1">
      <c r="B55" s="69"/>
      <c r="C55" s="18"/>
      <c r="D55" s="69" t="s">
        <v>494</v>
      </c>
      <c r="E55" s="151" t="s">
        <v>493</v>
      </c>
      <c r="F55" s="151"/>
      <c r="G55" s="152"/>
      <c r="H55" s="20" t="s">
        <v>492</v>
      </c>
      <c r="I55" s="10" t="s">
        <v>491</v>
      </c>
      <c r="J55" s="7" t="s">
        <v>24</v>
      </c>
      <c r="K55" s="7"/>
      <c r="L55" s="7"/>
      <c r="M55" s="7"/>
      <c r="N55" s="7"/>
      <c r="O55" s="7"/>
      <c r="P55" s="45">
        <f t="shared" si="0"/>
        <v>3</v>
      </c>
      <c r="Q55" s="45">
        <f t="shared" si="1"/>
        <v>6</v>
      </c>
    </row>
    <row r="56" spans="2:17" ht="47.45" customHeight="1">
      <c r="B56" s="69"/>
      <c r="C56" s="18"/>
      <c r="D56" s="69"/>
      <c r="E56" s="151" t="s">
        <v>490</v>
      </c>
      <c r="F56" s="151"/>
      <c r="G56" s="152"/>
      <c r="H56" s="20" t="s">
        <v>489</v>
      </c>
      <c r="I56" s="10" t="s">
        <v>488</v>
      </c>
      <c r="J56" s="7" t="s">
        <v>24</v>
      </c>
      <c r="K56" s="7"/>
      <c r="L56" s="7"/>
      <c r="M56" s="7"/>
      <c r="N56" s="7"/>
      <c r="O56" s="7"/>
      <c r="P56" s="45">
        <f t="shared" si="0"/>
        <v>3</v>
      </c>
      <c r="Q56" s="45">
        <f t="shared" si="1"/>
        <v>6</v>
      </c>
    </row>
    <row r="57" spans="2:17" ht="39.950000000000003" customHeight="1">
      <c r="B57" s="69" t="s">
        <v>487</v>
      </c>
      <c r="C57" s="210" t="s">
        <v>486</v>
      </c>
      <c r="D57" s="210"/>
      <c r="E57" s="210"/>
      <c r="F57" s="210"/>
      <c r="G57" s="210"/>
      <c r="H57" s="166"/>
      <c r="I57" s="166"/>
      <c r="J57" s="7"/>
      <c r="K57" s="7"/>
      <c r="L57" s="7"/>
      <c r="M57" s="7"/>
      <c r="N57" s="7"/>
      <c r="O57" s="7"/>
      <c r="P57" s="45" t="str">
        <f t="shared" si="0"/>
        <v/>
      </c>
      <c r="Q57" s="45" t="str">
        <f t="shared" si="1"/>
        <v/>
      </c>
    </row>
    <row r="58" spans="2:17" ht="55.35" customHeight="1">
      <c r="B58" s="69"/>
      <c r="C58" s="18"/>
      <c r="D58" s="15" t="s">
        <v>485</v>
      </c>
      <c r="E58" s="151" t="s">
        <v>484</v>
      </c>
      <c r="F58" s="151"/>
      <c r="G58" s="152"/>
      <c r="H58" s="20" t="s">
        <v>483</v>
      </c>
      <c r="I58" s="10" t="s">
        <v>482</v>
      </c>
      <c r="J58" s="7" t="s">
        <v>385</v>
      </c>
      <c r="K58" s="7"/>
      <c r="L58" s="7"/>
      <c r="M58" s="7"/>
      <c r="N58" s="7"/>
      <c r="O58" s="7"/>
      <c r="P58" s="45">
        <f t="shared" si="0"/>
        <v>1</v>
      </c>
      <c r="Q58" s="45">
        <f t="shared" si="1"/>
        <v>2</v>
      </c>
    </row>
    <row r="59" spans="2:17" ht="69.599999999999994" customHeight="1">
      <c r="B59" s="69"/>
      <c r="C59" s="18"/>
      <c r="D59" s="15"/>
      <c r="E59" s="84"/>
      <c r="F59" s="15" t="s">
        <v>481</v>
      </c>
      <c r="G59" s="16" t="s">
        <v>480</v>
      </c>
      <c r="H59" s="20" t="s">
        <v>479</v>
      </c>
      <c r="I59" s="10" t="s">
        <v>478</v>
      </c>
      <c r="J59" s="7" t="s">
        <v>28</v>
      </c>
      <c r="K59" s="7"/>
      <c r="L59" s="7"/>
      <c r="M59" s="7"/>
      <c r="N59" s="7"/>
      <c r="O59" s="7"/>
      <c r="P59" s="45">
        <f t="shared" si="0"/>
        <v>5</v>
      </c>
      <c r="Q59" s="45">
        <f t="shared" si="1"/>
        <v>10</v>
      </c>
    </row>
    <row r="60" spans="2:17" ht="54.6" customHeight="1">
      <c r="B60" s="69"/>
      <c r="C60" s="18"/>
      <c r="D60" s="15"/>
      <c r="E60" s="84"/>
      <c r="F60" s="15" t="s">
        <v>477</v>
      </c>
      <c r="G60" s="16" t="s">
        <v>476</v>
      </c>
      <c r="H60" s="20" t="s">
        <v>475</v>
      </c>
      <c r="I60" s="10"/>
      <c r="J60" s="7" t="s">
        <v>24</v>
      </c>
      <c r="K60" s="7"/>
      <c r="L60" s="7"/>
      <c r="M60" s="7"/>
      <c r="N60" s="7"/>
      <c r="O60" s="13"/>
      <c r="P60" s="45">
        <f t="shared" si="0"/>
        <v>3</v>
      </c>
      <c r="Q60" s="45">
        <f t="shared" si="1"/>
        <v>6</v>
      </c>
    </row>
    <row r="61" spans="2:17" ht="60" customHeight="1">
      <c r="B61" s="69"/>
      <c r="C61" s="18"/>
      <c r="D61" s="15"/>
      <c r="E61" s="85"/>
      <c r="F61" s="15" t="s">
        <v>474</v>
      </c>
      <c r="G61" s="84" t="s">
        <v>473</v>
      </c>
      <c r="H61" s="20" t="s">
        <v>472</v>
      </c>
      <c r="I61" s="10"/>
      <c r="J61" s="7" t="s">
        <v>28</v>
      </c>
      <c r="K61" s="7"/>
      <c r="L61" s="7"/>
      <c r="M61" s="7"/>
      <c r="N61" s="7"/>
      <c r="O61" s="7"/>
      <c r="P61" s="45">
        <f t="shared" si="0"/>
        <v>5</v>
      </c>
      <c r="Q61" s="45">
        <f t="shared" si="1"/>
        <v>10</v>
      </c>
    </row>
    <row r="62" spans="2:17" ht="60" customHeight="1">
      <c r="B62" s="69"/>
      <c r="C62" s="18"/>
      <c r="D62" s="15" t="s">
        <v>242</v>
      </c>
      <c r="E62" s="151" t="s">
        <v>471</v>
      </c>
      <c r="F62" s="151"/>
      <c r="G62" s="152"/>
      <c r="H62" s="20" t="s">
        <v>470</v>
      </c>
      <c r="I62" s="10" t="s">
        <v>469</v>
      </c>
      <c r="J62" s="7" t="s">
        <v>28</v>
      </c>
      <c r="K62" s="7"/>
      <c r="L62" s="7"/>
      <c r="M62" s="7"/>
      <c r="N62" s="7"/>
      <c r="O62" s="7"/>
      <c r="P62" s="45">
        <f t="shared" si="0"/>
        <v>5</v>
      </c>
      <c r="Q62" s="45">
        <f t="shared" si="1"/>
        <v>10</v>
      </c>
    </row>
    <row r="63" spans="2:17" ht="60" customHeight="1">
      <c r="B63" s="69"/>
      <c r="C63" s="18"/>
      <c r="D63" s="15" t="s">
        <v>243</v>
      </c>
      <c r="E63" s="151" t="s">
        <v>468</v>
      </c>
      <c r="F63" s="151"/>
      <c r="G63" s="152"/>
      <c r="H63" s="20" t="s">
        <v>467</v>
      </c>
      <c r="I63" s="10" t="s">
        <v>466</v>
      </c>
      <c r="J63" s="7" t="s">
        <v>28</v>
      </c>
      <c r="K63" s="7"/>
      <c r="L63" s="7"/>
      <c r="M63" s="7"/>
      <c r="N63" s="7"/>
      <c r="O63" s="7"/>
      <c r="P63" s="45">
        <f t="shared" si="0"/>
        <v>5</v>
      </c>
      <c r="Q63" s="45">
        <f t="shared" si="1"/>
        <v>10</v>
      </c>
    </row>
    <row r="64" spans="2:17" ht="39.950000000000003" customHeight="1">
      <c r="B64" s="69" t="s">
        <v>465</v>
      </c>
      <c r="C64" s="210" t="s">
        <v>464</v>
      </c>
      <c r="D64" s="210"/>
      <c r="E64" s="210"/>
      <c r="F64" s="210"/>
      <c r="G64" s="210"/>
      <c r="H64" s="166"/>
      <c r="I64" s="166"/>
      <c r="J64" s="7"/>
      <c r="K64" s="7"/>
      <c r="L64" s="7"/>
      <c r="M64" s="7"/>
      <c r="N64" s="7"/>
      <c r="O64" s="7"/>
      <c r="P64" s="45" t="str">
        <f t="shared" si="0"/>
        <v/>
      </c>
      <c r="Q64" s="45" t="str">
        <f t="shared" si="1"/>
        <v/>
      </c>
    </row>
    <row r="65" spans="2:17" ht="64.900000000000006" customHeight="1">
      <c r="B65" s="69"/>
      <c r="C65" s="18"/>
      <c r="D65" s="15" t="s">
        <v>463</v>
      </c>
      <c r="E65" s="151" t="s">
        <v>462</v>
      </c>
      <c r="F65" s="151"/>
      <c r="G65" s="152"/>
      <c r="H65" s="20" t="s">
        <v>461</v>
      </c>
      <c r="I65" s="10" t="s">
        <v>460</v>
      </c>
      <c r="J65" s="7" t="s">
        <v>28</v>
      </c>
      <c r="K65" s="7"/>
      <c r="L65" s="7"/>
      <c r="M65" s="7"/>
      <c r="N65" s="7"/>
      <c r="O65" s="13"/>
      <c r="P65" s="45">
        <f t="shared" si="0"/>
        <v>5</v>
      </c>
      <c r="Q65" s="45">
        <f t="shared" si="1"/>
        <v>10</v>
      </c>
    </row>
    <row r="66" spans="2:17" ht="39.950000000000003" customHeight="1">
      <c r="B66" s="69"/>
      <c r="C66" s="18"/>
      <c r="D66" s="15" t="s">
        <v>459</v>
      </c>
      <c r="E66" s="151" t="s">
        <v>458</v>
      </c>
      <c r="F66" s="151"/>
      <c r="G66" s="152"/>
      <c r="H66" s="20" t="s">
        <v>457</v>
      </c>
      <c r="I66" s="10" t="s">
        <v>456</v>
      </c>
      <c r="J66" s="7" t="s">
        <v>28</v>
      </c>
      <c r="K66" s="7"/>
      <c r="L66" s="7"/>
      <c r="M66" s="7"/>
      <c r="N66" s="7"/>
      <c r="O66" s="7"/>
      <c r="P66" s="45">
        <f t="shared" si="0"/>
        <v>5</v>
      </c>
      <c r="Q66" s="45">
        <f t="shared" si="1"/>
        <v>10</v>
      </c>
    </row>
    <row r="67" spans="2:17" ht="45" customHeight="1">
      <c r="B67" s="69"/>
      <c r="C67" s="18"/>
      <c r="D67" s="15" t="s">
        <v>194</v>
      </c>
      <c r="E67" s="214" t="s">
        <v>455</v>
      </c>
      <c r="F67" s="215"/>
      <c r="G67" s="216"/>
      <c r="H67" s="20" t="s">
        <v>454</v>
      </c>
      <c r="I67" s="10" t="s">
        <v>453</v>
      </c>
      <c r="J67" s="7" t="s">
        <v>28</v>
      </c>
      <c r="K67" s="7"/>
      <c r="L67" s="7"/>
      <c r="M67" s="7"/>
      <c r="N67" s="7"/>
      <c r="O67" s="7"/>
      <c r="P67" s="45">
        <f t="shared" si="0"/>
        <v>5</v>
      </c>
      <c r="Q67" s="45">
        <f t="shared" si="1"/>
        <v>10</v>
      </c>
    </row>
    <row r="68" spans="2:17" ht="41.45" customHeight="1">
      <c r="B68" s="69"/>
      <c r="C68" s="18"/>
      <c r="D68" s="15"/>
      <c r="E68" s="84"/>
      <c r="F68" s="15" t="s">
        <v>452</v>
      </c>
      <c r="G68" s="16" t="s">
        <v>451</v>
      </c>
      <c r="H68" s="20" t="s">
        <v>450</v>
      </c>
      <c r="I68" s="10"/>
      <c r="J68" s="7" t="s">
        <v>28</v>
      </c>
      <c r="K68" s="7"/>
      <c r="L68" s="7"/>
      <c r="M68" s="7"/>
      <c r="N68" s="7"/>
      <c r="O68" s="7"/>
      <c r="P68" s="45">
        <f t="shared" si="0"/>
        <v>5</v>
      </c>
      <c r="Q68" s="45">
        <f t="shared" si="1"/>
        <v>10</v>
      </c>
    </row>
    <row r="69" spans="2:17" ht="90" customHeight="1">
      <c r="B69" s="69"/>
      <c r="C69" s="18"/>
      <c r="D69" s="15" t="s">
        <v>449</v>
      </c>
      <c r="E69" s="151" t="s">
        <v>448</v>
      </c>
      <c r="F69" s="151"/>
      <c r="G69" s="152"/>
      <c r="H69" s="20" t="s">
        <v>447</v>
      </c>
      <c r="I69" s="10"/>
      <c r="J69" s="7" t="s">
        <v>28</v>
      </c>
      <c r="K69" s="7"/>
      <c r="L69" s="7"/>
      <c r="M69" s="7"/>
      <c r="N69" s="7"/>
      <c r="O69" s="20"/>
      <c r="P69" s="45">
        <f t="shared" si="0"/>
        <v>5</v>
      </c>
      <c r="Q69" s="45">
        <f t="shared" si="1"/>
        <v>10</v>
      </c>
    </row>
    <row r="70" spans="2:17" ht="58.9" customHeight="1">
      <c r="B70" s="69"/>
      <c r="C70" s="18"/>
      <c r="D70" s="15"/>
      <c r="E70" s="84"/>
      <c r="F70" s="15" t="s">
        <v>446</v>
      </c>
      <c r="G70" s="16" t="s">
        <v>445</v>
      </c>
      <c r="H70" s="20" t="s">
        <v>444</v>
      </c>
      <c r="I70" s="10"/>
      <c r="J70" s="7" t="s">
        <v>24</v>
      </c>
      <c r="K70" s="7"/>
      <c r="L70" s="7"/>
      <c r="M70" s="7"/>
      <c r="N70" s="7"/>
      <c r="O70" s="13"/>
      <c r="P70" s="45">
        <f t="shared" si="0"/>
        <v>3</v>
      </c>
      <c r="Q70" s="45">
        <f t="shared" si="1"/>
        <v>6</v>
      </c>
    </row>
    <row r="71" spans="2:17" ht="51" customHeight="1">
      <c r="B71" s="69"/>
      <c r="C71" s="18"/>
      <c r="D71" s="15" t="s">
        <v>443</v>
      </c>
      <c r="E71" s="151" t="s">
        <v>442</v>
      </c>
      <c r="F71" s="151"/>
      <c r="G71" s="152"/>
      <c r="H71" s="20" t="s">
        <v>441</v>
      </c>
      <c r="I71" s="10" t="s">
        <v>440</v>
      </c>
      <c r="J71" s="7" t="s">
        <v>28</v>
      </c>
      <c r="K71" s="7"/>
      <c r="L71" s="7"/>
      <c r="M71" s="7"/>
      <c r="N71" s="7"/>
      <c r="O71" s="7"/>
      <c r="P71" s="45">
        <f t="shared" si="0"/>
        <v>5</v>
      </c>
      <c r="Q71" s="45">
        <f t="shared" si="1"/>
        <v>10</v>
      </c>
    </row>
    <row r="72" spans="2:17" ht="45" customHeight="1">
      <c r="B72" s="69"/>
      <c r="C72" s="18"/>
      <c r="D72" s="15"/>
      <c r="E72" s="84"/>
      <c r="F72" s="72" t="s">
        <v>439</v>
      </c>
      <c r="G72" s="16" t="s">
        <v>418</v>
      </c>
      <c r="H72" s="10" t="s">
        <v>1190</v>
      </c>
      <c r="I72" s="10"/>
      <c r="J72" s="7" t="s">
        <v>417</v>
      </c>
      <c r="K72" s="7"/>
      <c r="L72" s="7"/>
      <c r="M72" s="7"/>
      <c r="N72" s="7"/>
      <c r="O72" s="7"/>
      <c r="P72" s="45">
        <f t="shared" si="0"/>
        <v>1</v>
      </c>
      <c r="Q72" s="45">
        <f t="shared" si="1"/>
        <v>2</v>
      </c>
    </row>
    <row r="73" spans="2:17" ht="39.950000000000003" customHeight="1">
      <c r="B73" s="69"/>
      <c r="C73" s="18"/>
      <c r="D73" s="15" t="s">
        <v>438</v>
      </c>
      <c r="E73" s="151" t="s">
        <v>437</v>
      </c>
      <c r="F73" s="151"/>
      <c r="G73" s="152"/>
      <c r="H73" s="20" t="s">
        <v>436</v>
      </c>
      <c r="I73" s="10"/>
      <c r="J73" s="7" t="s">
        <v>28</v>
      </c>
      <c r="K73" s="7"/>
      <c r="L73" s="7"/>
      <c r="M73" s="7"/>
      <c r="N73" s="7"/>
      <c r="O73" s="7"/>
      <c r="P73" s="45">
        <f t="shared" si="0"/>
        <v>5</v>
      </c>
      <c r="Q73" s="45">
        <f t="shared" si="1"/>
        <v>10</v>
      </c>
    </row>
    <row r="74" spans="2:17" ht="39.950000000000003" customHeight="1">
      <c r="B74" s="69"/>
      <c r="C74" s="18"/>
      <c r="D74" s="15" t="s">
        <v>435</v>
      </c>
      <c r="E74" s="151" t="s">
        <v>434</v>
      </c>
      <c r="F74" s="151"/>
      <c r="G74" s="152"/>
      <c r="H74" s="20" t="s">
        <v>433</v>
      </c>
      <c r="I74" s="10"/>
      <c r="J74" s="7" t="s">
        <v>28</v>
      </c>
      <c r="K74" s="7"/>
      <c r="L74" s="7"/>
      <c r="M74" s="7"/>
      <c r="N74" s="7"/>
      <c r="O74" s="7"/>
      <c r="P74" s="45">
        <f t="shared" si="0"/>
        <v>5</v>
      </c>
      <c r="Q74" s="45">
        <f t="shared" si="1"/>
        <v>10</v>
      </c>
    </row>
    <row r="75" spans="2:17" ht="39.950000000000003" customHeight="1">
      <c r="B75" s="69"/>
      <c r="C75" s="18"/>
      <c r="D75" s="15"/>
      <c r="E75" s="151" t="s">
        <v>432</v>
      </c>
      <c r="F75" s="151"/>
      <c r="G75" s="152"/>
      <c r="H75" s="20" t="s">
        <v>431</v>
      </c>
      <c r="I75" s="10" t="s">
        <v>430</v>
      </c>
      <c r="J75" s="7" t="s">
        <v>385</v>
      </c>
      <c r="K75" s="7"/>
      <c r="L75" s="7"/>
      <c r="M75" s="7"/>
      <c r="N75" s="7"/>
      <c r="O75" s="7"/>
      <c r="P75" s="45">
        <f t="shared" si="0"/>
        <v>1</v>
      </c>
      <c r="Q75" s="45">
        <f t="shared" si="1"/>
        <v>2</v>
      </c>
    </row>
    <row r="76" spans="2:17" ht="39.950000000000003" customHeight="1">
      <c r="B76" s="69"/>
      <c r="C76" s="18"/>
      <c r="D76" s="15"/>
      <c r="E76" s="151" t="s">
        <v>429</v>
      </c>
      <c r="F76" s="151"/>
      <c r="G76" s="152"/>
      <c r="H76" s="20" t="s">
        <v>428</v>
      </c>
      <c r="I76" s="10" t="s">
        <v>386</v>
      </c>
      <c r="J76" s="7" t="s">
        <v>24</v>
      </c>
      <c r="K76" s="7"/>
      <c r="L76" s="7"/>
      <c r="M76" s="7"/>
      <c r="N76" s="7"/>
      <c r="O76" s="7"/>
      <c r="P76" s="45">
        <f t="shared" ref="P76:P108" si="2">IF(J76="A",10,IF(J76="B",5,IF(J76="C",3,IF(J76="D",1,""))))</f>
        <v>3</v>
      </c>
      <c r="Q76" s="45">
        <f t="shared" ref="Q76:Q108" si="3">IF(J76="A",20,IF(J76="B",10,IF(J76="C",6,IF(J76="D",2,""))))</f>
        <v>6</v>
      </c>
    </row>
    <row r="77" spans="2:17" ht="57.6" customHeight="1">
      <c r="B77" s="69"/>
      <c r="C77" s="18"/>
      <c r="D77" s="15" t="s">
        <v>427</v>
      </c>
      <c r="E77" s="151" t="s">
        <v>426</v>
      </c>
      <c r="F77" s="151"/>
      <c r="G77" s="152"/>
      <c r="H77" s="20" t="s">
        <v>1191</v>
      </c>
      <c r="I77" s="10" t="s">
        <v>371</v>
      </c>
      <c r="J77" s="7" t="s">
        <v>24</v>
      </c>
      <c r="K77" s="7"/>
      <c r="L77" s="7"/>
      <c r="M77" s="7"/>
      <c r="N77" s="7"/>
      <c r="O77" s="7"/>
      <c r="P77" s="45">
        <f t="shared" si="2"/>
        <v>3</v>
      </c>
      <c r="Q77" s="45">
        <f t="shared" si="3"/>
        <v>6</v>
      </c>
    </row>
    <row r="78" spans="2:17" ht="51" customHeight="1">
      <c r="B78" s="69"/>
      <c r="C78" s="18"/>
      <c r="D78" s="15" t="s">
        <v>239</v>
      </c>
      <c r="E78" s="151" t="s">
        <v>1192</v>
      </c>
      <c r="F78" s="151"/>
      <c r="G78" s="152"/>
      <c r="H78" s="20" t="s">
        <v>425</v>
      </c>
      <c r="I78" s="10" t="s">
        <v>424</v>
      </c>
      <c r="J78" s="7" t="s">
        <v>28</v>
      </c>
      <c r="K78" s="7"/>
      <c r="L78" s="7"/>
      <c r="M78" s="7"/>
      <c r="N78" s="7"/>
      <c r="O78" s="7"/>
      <c r="P78" s="45">
        <f t="shared" si="2"/>
        <v>5</v>
      </c>
      <c r="Q78" s="45">
        <f t="shared" si="3"/>
        <v>10</v>
      </c>
    </row>
    <row r="79" spans="2:17" ht="51" customHeight="1">
      <c r="B79" s="69"/>
      <c r="C79" s="18"/>
      <c r="D79" s="15" t="s">
        <v>423</v>
      </c>
      <c r="E79" s="151" t="s">
        <v>422</v>
      </c>
      <c r="F79" s="151"/>
      <c r="G79" s="152"/>
      <c r="H79" s="20" t="s">
        <v>421</v>
      </c>
      <c r="I79" s="10" t="s">
        <v>420</v>
      </c>
      <c r="J79" s="7" t="s">
        <v>28</v>
      </c>
      <c r="K79" s="7"/>
      <c r="L79" s="7"/>
      <c r="M79" s="7"/>
      <c r="N79" s="7"/>
      <c r="O79" s="7"/>
      <c r="P79" s="45">
        <f t="shared" si="2"/>
        <v>5</v>
      </c>
      <c r="Q79" s="45">
        <f t="shared" si="3"/>
        <v>10</v>
      </c>
    </row>
    <row r="80" spans="2:17" ht="51" customHeight="1">
      <c r="B80" s="69"/>
      <c r="C80" s="18"/>
      <c r="D80" s="15"/>
      <c r="E80" s="84"/>
      <c r="F80" s="72" t="s">
        <v>419</v>
      </c>
      <c r="G80" s="16" t="s">
        <v>418</v>
      </c>
      <c r="H80" s="10" t="s">
        <v>1190</v>
      </c>
      <c r="I80" s="10"/>
      <c r="J80" s="7" t="s">
        <v>417</v>
      </c>
      <c r="K80" s="7"/>
      <c r="L80" s="7"/>
      <c r="M80" s="7"/>
      <c r="N80" s="7"/>
      <c r="O80" s="7"/>
      <c r="P80" s="45">
        <f t="shared" si="2"/>
        <v>1</v>
      </c>
      <c r="Q80" s="45">
        <f t="shared" si="3"/>
        <v>2</v>
      </c>
    </row>
    <row r="81" spans="2:17" ht="39.950000000000003" customHeight="1">
      <c r="B81" s="7">
        <v>6</v>
      </c>
      <c r="C81" s="166" t="s">
        <v>416</v>
      </c>
      <c r="D81" s="166"/>
      <c r="E81" s="166"/>
      <c r="F81" s="166"/>
      <c r="G81" s="166"/>
      <c r="H81" s="166"/>
      <c r="I81" s="166"/>
      <c r="J81" s="7"/>
      <c r="K81" s="7"/>
      <c r="L81" s="7"/>
      <c r="M81" s="7"/>
      <c r="N81" s="7"/>
      <c r="O81" s="7"/>
      <c r="P81" s="45" t="str">
        <f t="shared" si="2"/>
        <v/>
      </c>
      <c r="Q81" s="45" t="str">
        <f t="shared" si="3"/>
        <v/>
      </c>
    </row>
    <row r="82" spans="2:17" ht="73.900000000000006" customHeight="1">
      <c r="B82" s="7"/>
      <c r="C82" s="10"/>
      <c r="D82" s="63" t="s">
        <v>415</v>
      </c>
      <c r="E82" s="166" t="s">
        <v>414</v>
      </c>
      <c r="F82" s="166"/>
      <c r="G82" s="166"/>
      <c r="H82" s="10" t="s">
        <v>413</v>
      </c>
      <c r="I82" s="10" t="s">
        <v>1193</v>
      </c>
      <c r="J82" s="7" t="s">
        <v>28</v>
      </c>
      <c r="K82" s="7"/>
      <c r="L82" s="7"/>
      <c r="M82" s="7"/>
      <c r="N82" s="7"/>
      <c r="O82" s="7"/>
      <c r="P82" s="45">
        <f t="shared" si="2"/>
        <v>5</v>
      </c>
      <c r="Q82" s="45">
        <f t="shared" si="3"/>
        <v>10</v>
      </c>
    </row>
    <row r="83" spans="2:17" ht="54.6" customHeight="1">
      <c r="B83" s="7"/>
      <c r="C83" s="10"/>
      <c r="D83" s="63"/>
      <c r="E83" s="10"/>
      <c r="F83" s="68" t="s">
        <v>412</v>
      </c>
      <c r="G83" s="10" t="s">
        <v>411</v>
      </c>
      <c r="H83" s="10" t="s">
        <v>410</v>
      </c>
      <c r="I83" s="10" t="s">
        <v>409</v>
      </c>
      <c r="J83" s="7" t="s">
        <v>24</v>
      </c>
      <c r="K83" s="7"/>
      <c r="L83" s="7"/>
      <c r="M83" s="7"/>
      <c r="N83" s="7"/>
      <c r="O83" s="13"/>
      <c r="P83" s="45">
        <f t="shared" si="2"/>
        <v>3</v>
      </c>
      <c r="Q83" s="45">
        <f t="shared" si="3"/>
        <v>6</v>
      </c>
    </row>
    <row r="84" spans="2:17" ht="54.6" customHeight="1">
      <c r="B84" s="7"/>
      <c r="C84" s="10"/>
      <c r="D84" s="63"/>
      <c r="E84" s="10"/>
      <c r="F84" s="68" t="s">
        <v>408</v>
      </c>
      <c r="G84" s="10" t="s">
        <v>407</v>
      </c>
      <c r="H84" s="10" t="s">
        <v>406</v>
      </c>
      <c r="I84" s="10"/>
      <c r="J84" s="7" t="s">
        <v>28</v>
      </c>
      <c r="K84" s="7"/>
      <c r="L84" s="7"/>
      <c r="M84" s="7"/>
      <c r="N84" s="7"/>
      <c r="O84" s="7"/>
      <c r="P84" s="45">
        <f t="shared" si="2"/>
        <v>5</v>
      </c>
      <c r="Q84" s="45">
        <f t="shared" si="3"/>
        <v>10</v>
      </c>
    </row>
    <row r="85" spans="2:17" ht="65.45" customHeight="1">
      <c r="B85" s="7"/>
      <c r="C85" s="10"/>
      <c r="D85" s="10"/>
      <c r="E85" s="10"/>
      <c r="F85" s="68" t="s">
        <v>405</v>
      </c>
      <c r="G85" s="17" t="s">
        <v>404</v>
      </c>
      <c r="H85" s="17" t="s">
        <v>403</v>
      </c>
      <c r="I85" s="10" t="s">
        <v>1194</v>
      </c>
      <c r="J85" s="7" t="s">
        <v>28</v>
      </c>
      <c r="K85" s="7"/>
      <c r="L85" s="7"/>
      <c r="M85" s="7"/>
      <c r="N85" s="7"/>
      <c r="O85" s="7"/>
      <c r="P85" s="45">
        <f t="shared" si="2"/>
        <v>5</v>
      </c>
      <c r="Q85" s="45">
        <f t="shared" si="3"/>
        <v>10</v>
      </c>
    </row>
    <row r="86" spans="2:17" ht="50.45" customHeight="1">
      <c r="B86" s="7"/>
      <c r="C86" s="10"/>
      <c r="D86" s="10"/>
      <c r="E86" s="10"/>
      <c r="F86" s="68" t="s">
        <v>402</v>
      </c>
      <c r="G86" s="17" t="s">
        <v>401</v>
      </c>
      <c r="H86" s="17" t="s">
        <v>400</v>
      </c>
      <c r="I86" s="10"/>
      <c r="J86" s="7" t="s">
        <v>28</v>
      </c>
      <c r="K86" s="7"/>
      <c r="L86" s="7"/>
      <c r="M86" s="7"/>
      <c r="N86" s="7"/>
      <c r="O86" s="7"/>
      <c r="P86" s="45">
        <f t="shared" si="2"/>
        <v>5</v>
      </c>
      <c r="Q86" s="45">
        <f t="shared" si="3"/>
        <v>10</v>
      </c>
    </row>
    <row r="87" spans="2:17" ht="60" customHeight="1">
      <c r="B87" s="7"/>
      <c r="C87" s="10"/>
      <c r="D87" s="10"/>
      <c r="E87" s="10"/>
      <c r="F87" s="68" t="s">
        <v>399</v>
      </c>
      <c r="G87" s="17" t="s">
        <v>398</v>
      </c>
      <c r="H87" s="10" t="s">
        <v>397</v>
      </c>
      <c r="I87" s="17" t="s">
        <v>396</v>
      </c>
      <c r="J87" s="7" t="s">
        <v>385</v>
      </c>
      <c r="K87" s="7"/>
      <c r="L87" s="7"/>
      <c r="M87" s="7"/>
      <c r="N87" s="7"/>
      <c r="O87" s="13"/>
      <c r="P87" s="45">
        <f t="shared" si="2"/>
        <v>1</v>
      </c>
      <c r="Q87" s="45">
        <f t="shared" si="3"/>
        <v>2</v>
      </c>
    </row>
    <row r="88" spans="2:17" ht="60" customHeight="1">
      <c r="B88" s="7"/>
      <c r="C88" s="10"/>
      <c r="D88" s="63" t="s">
        <v>395</v>
      </c>
      <c r="E88" s="183" t="s">
        <v>394</v>
      </c>
      <c r="F88" s="183"/>
      <c r="G88" s="183"/>
      <c r="H88" s="17" t="s">
        <v>393</v>
      </c>
      <c r="I88" s="10"/>
      <c r="J88" s="7" t="s">
        <v>385</v>
      </c>
      <c r="K88" s="7"/>
      <c r="L88" s="7"/>
      <c r="M88" s="7"/>
      <c r="N88" s="7"/>
      <c r="O88" s="7"/>
      <c r="P88" s="45">
        <f t="shared" si="2"/>
        <v>1</v>
      </c>
      <c r="Q88" s="45">
        <f t="shared" si="3"/>
        <v>2</v>
      </c>
    </row>
    <row r="89" spans="2:17" ht="52.9" customHeight="1">
      <c r="B89" s="7"/>
      <c r="C89" s="10"/>
      <c r="D89" s="10"/>
      <c r="E89" s="10"/>
      <c r="F89" s="68" t="s">
        <v>392</v>
      </c>
      <c r="G89" s="17" t="s">
        <v>391</v>
      </c>
      <c r="H89" s="17" t="s">
        <v>390</v>
      </c>
      <c r="I89" s="10"/>
      <c r="J89" s="7" t="s">
        <v>385</v>
      </c>
      <c r="K89" s="7"/>
      <c r="L89" s="7"/>
      <c r="M89" s="7"/>
      <c r="N89" s="7"/>
      <c r="O89" s="7"/>
      <c r="P89" s="45">
        <f t="shared" si="2"/>
        <v>1</v>
      </c>
      <c r="Q89" s="45">
        <f t="shared" si="3"/>
        <v>2</v>
      </c>
    </row>
    <row r="90" spans="2:17" ht="39.950000000000003" customHeight="1">
      <c r="B90" s="7"/>
      <c r="C90" s="10"/>
      <c r="D90" s="10"/>
      <c r="E90" s="10"/>
      <c r="F90" s="68" t="s">
        <v>389</v>
      </c>
      <c r="G90" s="17" t="s">
        <v>388</v>
      </c>
      <c r="H90" s="17" t="s">
        <v>387</v>
      </c>
      <c r="I90" s="10" t="s">
        <v>386</v>
      </c>
      <c r="J90" s="7" t="s">
        <v>385</v>
      </c>
      <c r="K90" s="7"/>
      <c r="L90" s="7"/>
      <c r="M90" s="7"/>
      <c r="N90" s="7"/>
      <c r="O90" s="7"/>
      <c r="P90" s="45">
        <f t="shared" si="2"/>
        <v>1</v>
      </c>
      <c r="Q90" s="45">
        <f t="shared" si="3"/>
        <v>2</v>
      </c>
    </row>
    <row r="91" spans="2:17" ht="46.35" customHeight="1">
      <c r="B91" s="7"/>
      <c r="C91" s="10"/>
      <c r="D91" s="68" t="s">
        <v>384</v>
      </c>
      <c r="E91" s="183" t="s">
        <v>383</v>
      </c>
      <c r="F91" s="183"/>
      <c r="G91" s="183"/>
      <c r="H91" s="17" t="s">
        <v>382</v>
      </c>
      <c r="I91" s="10"/>
      <c r="J91" s="7" t="s">
        <v>28</v>
      </c>
      <c r="K91" s="7"/>
      <c r="L91" s="7"/>
      <c r="M91" s="7"/>
      <c r="N91" s="7"/>
      <c r="O91" s="7"/>
      <c r="P91" s="45">
        <f t="shared" si="2"/>
        <v>5</v>
      </c>
      <c r="Q91" s="45">
        <f t="shared" si="3"/>
        <v>10</v>
      </c>
    </row>
    <row r="92" spans="2:17" ht="39.6" customHeight="1">
      <c r="B92" s="7"/>
      <c r="C92" s="13"/>
      <c r="D92" s="15" t="s">
        <v>381</v>
      </c>
      <c r="E92" s="182" t="s">
        <v>380</v>
      </c>
      <c r="F92" s="182"/>
      <c r="G92" s="183"/>
      <c r="H92" s="20" t="s">
        <v>379</v>
      </c>
      <c r="I92" s="10" t="s">
        <v>378</v>
      </c>
      <c r="J92" s="7" t="s">
        <v>28</v>
      </c>
      <c r="K92" s="7"/>
      <c r="L92" s="7"/>
      <c r="M92" s="7"/>
      <c r="N92" s="7"/>
      <c r="O92" s="7"/>
      <c r="P92" s="45">
        <f t="shared" si="2"/>
        <v>5</v>
      </c>
      <c r="Q92" s="45">
        <f t="shared" si="3"/>
        <v>10</v>
      </c>
    </row>
    <row r="93" spans="2:17" ht="46.35" customHeight="1">
      <c r="B93" s="7"/>
      <c r="C93" s="13"/>
      <c r="D93" s="15" t="s">
        <v>377</v>
      </c>
      <c r="E93" s="182" t="s">
        <v>376</v>
      </c>
      <c r="F93" s="182"/>
      <c r="G93" s="183"/>
      <c r="H93" s="20" t="s">
        <v>375</v>
      </c>
      <c r="I93" s="10"/>
      <c r="J93" s="7" t="s">
        <v>24</v>
      </c>
      <c r="K93" s="7"/>
      <c r="L93" s="7"/>
      <c r="M93" s="7"/>
      <c r="N93" s="7"/>
      <c r="O93" s="7"/>
      <c r="P93" s="45">
        <f t="shared" si="2"/>
        <v>3</v>
      </c>
      <c r="Q93" s="45">
        <f t="shared" si="3"/>
        <v>6</v>
      </c>
    </row>
    <row r="94" spans="2:17" ht="39.950000000000003" customHeight="1">
      <c r="B94" s="69" t="s">
        <v>374</v>
      </c>
      <c r="C94" s="210" t="s">
        <v>372</v>
      </c>
      <c r="D94" s="210"/>
      <c r="E94" s="210"/>
      <c r="F94" s="210"/>
      <c r="G94" s="210"/>
      <c r="H94" s="166"/>
      <c r="I94" s="166"/>
      <c r="J94" s="7"/>
      <c r="K94" s="7"/>
      <c r="L94" s="7"/>
      <c r="M94" s="7"/>
      <c r="N94" s="7"/>
      <c r="O94" s="7"/>
      <c r="P94" s="45" t="str">
        <f t="shared" si="2"/>
        <v/>
      </c>
      <c r="Q94" s="45" t="str">
        <f t="shared" si="3"/>
        <v/>
      </c>
    </row>
    <row r="95" spans="2:17" ht="46.9" customHeight="1">
      <c r="B95" s="69"/>
      <c r="C95" s="14"/>
      <c r="D95" s="15" t="s">
        <v>373</v>
      </c>
      <c r="E95" s="210" t="s">
        <v>372</v>
      </c>
      <c r="F95" s="210"/>
      <c r="G95" s="210"/>
      <c r="H95" s="10"/>
      <c r="I95" s="10" t="s">
        <v>371</v>
      </c>
      <c r="J95" s="7"/>
      <c r="K95" s="7"/>
      <c r="L95" s="7"/>
      <c r="M95" s="7"/>
      <c r="N95" s="7"/>
      <c r="O95" s="7"/>
      <c r="P95" s="45" t="str">
        <f t="shared" si="2"/>
        <v/>
      </c>
      <c r="Q95" s="45" t="str">
        <f t="shared" si="3"/>
        <v/>
      </c>
    </row>
    <row r="96" spans="2:17" ht="48.6" customHeight="1">
      <c r="B96" s="69"/>
      <c r="C96" s="14"/>
      <c r="D96" s="14"/>
      <c r="E96" s="14"/>
      <c r="F96" s="15" t="s">
        <v>370</v>
      </c>
      <c r="G96" s="16" t="s">
        <v>369</v>
      </c>
      <c r="H96" s="17" t="s">
        <v>368</v>
      </c>
      <c r="I96" s="10" t="s">
        <v>367</v>
      </c>
      <c r="J96" s="7" t="s">
        <v>28</v>
      </c>
      <c r="K96" s="7"/>
      <c r="L96" s="7"/>
      <c r="M96" s="7"/>
      <c r="N96" s="7"/>
      <c r="O96" s="7"/>
      <c r="P96" s="45">
        <f t="shared" si="2"/>
        <v>5</v>
      </c>
      <c r="Q96" s="45">
        <f t="shared" si="3"/>
        <v>10</v>
      </c>
    </row>
    <row r="97" spans="2:17" ht="49.35" customHeight="1">
      <c r="B97" s="69"/>
      <c r="C97" s="14"/>
      <c r="D97" s="14"/>
      <c r="E97" s="14"/>
      <c r="F97" s="15" t="s">
        <v>366</v>
      </c>
      <c r="G97" s="16" t="s">
        <v>365</v>
      </c>
      <c r="H97" s="17" t="s">
        <v>364</v>
      </c>
      <c r="I97" s="10" t="s">
        <v>363</v>
      </c>
      <c r="J97" s="7"/>
      <c r="K97" s="7"/>
      <c r="L97" s="7"/>
      <c r="M97" s="7"/>
      <c r="N97" s="7"/>
      <c r="O97" s="7"/>
      <c r="P97" s="45" t="str">
        <f t="shared" si="2"/>
        <v/>
      </c>
      <c r="Q97" s="45" t="str">
        <f t="shared" si="3"/>
        <v/>
      </c>
    </row>
    <row r="98" spans="2:17" ht="51.6" customHeight="1">
      <c r="B98" s="69"/>
      <c r="C98" s="14"/>
      <c r="D98" s="14"/>
      <c r="E98" s="14"/>
      <c r="F98" s="15" t="s">
        <v>362</v>
      </c>
      <c r="G98" s="16" t="s">
        <v>361</v>
      </c>
      <c r="H98" s="17" t="s">
        <v>360</v>
      </c>
      <c r="I98" s="10" t="s">
        <v>359</v>
      </c>
      <c r="J98" s="7" t="s">
        <v>24</v>
      </c>
      <c r="K98" s="7"/>
      <c r="L98" s="7"/>
      <c r="M98" s="7"/>
      <c r="N98" s="7"/>
      <c r="O98" s="7"/>
      <c r="P98" s="45">
        <f t="shared" si="2"/>
        <v>3</v>
      </c>
      <c r="Q98" s="45">
        <f t="shared" si="3"/>
        <v>6</v>
      </c>
    </row>
    <row r="99" spans="2:17" ht="60" customHeight="1">
      <c r="B99" s="69"/>
      <c r="C99" s="14"/>
      <c r="D99" s="14"/>
      <c r="E99" s="14"/>
      <c r="F99" s="15" t="s">
        <v>358</v>
      </c>
      <c r="G99" s="16" t="s">
        <v>357</v>
      </c>
      <c r="H99" s="17" t="s">
        <v>356</v>
      </c>
      <c r="I99" s="10"/>
      <c r="J99" s="7" t="s">
        <v>28</v>
      </c>
      <c r="K99" s="7"/>
      <c r="L99" s="7"/>
      <c r="M99" s="7"/>
      <c r="N99" s="7"/>
      <c r="O99" s="7"/>
      <c r="P99" s="45">
        <f t="shared" si="2"/>
        <v>5</v>
      </c>
      <c r="Q99" s="45">
        <f t="shared" si="3"/>
        <v>10</v>
      </c>
    </row>
    <row r="100" spans="2:17" ht="47.45" customHeight="1">
      <c r="B100" s="69"/>
      <c r="C100" s="14"/>
      <c r="D100" s="14"/>
      <c r="E100" s="14"/>
      <c r="F100" s="15" t="s">
        <v>355</v>
      </c>
      <c r="G100" s="16" t="s">
        <v>354</v>
      </c>
      <c r="H100" s="17" t="s">
        <v>353</v>
      </c>
      <c r="I100" s="10"/>
      <c r="J100" s="7" t="s">
        <v>28</v>
      </c>
      <c r="K100" s="7"/>
      <c r="L100" s="7"/>
      <c r="M100" s="7"/>
      <c r="N100" s="7"/>
      <c r="O100" s="7"/>
      <c r="P100" s="45">
        <f t="shared" si="2"/>
        <v>5</v>
      </c>
      <c r="Q100" s="45">
        <f t="shared" si="3"/>
        <v>10</v>
      </c>
    </row>
    <row r="101" spans="2:17" ht="47.45" customHeight="1">
      <c r="B101" s="69"/>
      <c r="C101" s="14"/>
      <c r="D101" s="14"/>
      <c r="E101" s="14"/>
      <c r="F101" s="15" t="s">
        <v>352</v>
      </c>
      <c r="G101" s="16" t="s">
        <v>351</v>
      </c>
      <c r="H101" s="17" t="s">
        <v>350</v>
      </c>
      <c r="I101" s="10" t="s">
        <v>349</v>
      </c>
      <c r="J101" s="7" t="s">
        <v>24</v>
      </c>
      <c r="K101" s="7"/>
      <c r="L101" s="7"/>
      <c r="M101" s="7"/>
      <c r="N101" s="7"/>
      <c r="O101" s="7"/>
      <c r="P101" s="45">
        <f t="shared" si="2"/>
        <v>3</v>
      </c>
      <c r="Q101" s="45">
        <f t="shared" si="3"/>
        <v>6</v>
      </c>
    </row>
    <row r="102" spans="2:17" ht="47.45" customHeight="1">
      <c r="B102" s="69"/>
      <c r="C102" s="14"/>
      <c r="D102" s="14"/>
      <c r="E102" s="14"/>
      <c r="F102" s="15" t="s">
        <v>348</v>
      </c>
      <c r="G102" s="16" t="s">
        <v>347</v>
      </c>
      <c r="H102" s="10" t="s">
        <v>346</v>
      </c>
      <c r="I102" s="10"/>
      <c r="J102" s="7" t="s">
        <v>24</v>
      </c>
      <c r="K102" s="7"/>
      <c r="L102" s="7"/>
      <c r="M102" s="7"/>
      <c r="N102" s="7"/>
      <c r="O102" s="7"/>
      <c r="P102" s="45">
        <f t="shared" si="2"/>
        <v>3</v>
      </c>
      <c r="Q102" s="45">
        <f t="shared" si="3"/>
        <v>6</v>
      </c>
    </row>
    <row r="103" spans="2:17" ht="39.950000000000003" customHeight="1">
      <c r="B103" s="7">
        <v>8</v>
      </c>
      <c r="C103" s="166" t="s">
        <v>1195</v>
      </c>
      <c r="D103" s="166"/>
      <c r="E103" s="166"/>
      <c r="F103" s="166"/>
      <c r="G103" s="166"/>
      <c r="H103" s="20"/>
      <c r="I103" s="10"/>
      <c r="J103" s="7"/>
      <c r="K103" s="7"/>
      <c r="L103" s="7"/>
      <c r="M103" s="7"/>
      <c r="N103" s="7"/>
      <c r="O103" s="7"/>
      <c r="P103" s="45" t="str">
        <f t="shared" si="2"/>
        <v/>
      </c>
      <c r="Q103" s="45" t="str">
        <f t="shared" si="3"/>
        <v/>
      </c>
    </row>
    <row r="104" spans="2:17" ht="39.950000000000003" customHeight="1">
      <c r="B104" s="7"/>
      <c r="C104" s="13"/>
      <c r="D104" s="15" t="s">
        <v>345</v>
      </c>
      <c r="E104" s="182" t="s">
        <v>344</v>
      </c>
      <c r="F104" s="182"/>
      <c r="G104" s="182"/>
      <c r="H104" s="20" t="s">
        <v>343</v>
      </c>
      <c r="I104" s="10"/>
      <c r="J104" s="7" t="s">
        <v>28</v>
      </c>
      <c r="K104" s="7"/>
      <c r="L104" s="7"/>
      <c r="M104" s="7"/>
      <c r="N104" s="7"/>
      <c r="O104" s="7"/>
      <c r="P104" s="45">
        <f t="shared" si="2"/>
        <v>5</v>
      </c>
      <c r="Q104" s="45">
        <f t="shared" si="3"/>
        <v>10</v>
      </c>
    </row>
    <row r="105" spans="2:17" ht="39.950000000000003" customHeight="1">
      <c r="B105" s="7"/>
      <c r="C105" s="13"/>
      <c r="D105" s="15" t="s">
        <v>342</v>
      </c>
      <c r="E105" s="182" t="s">
        <v>341</v>
      </c>
      <c r="F105" s="182"/>
      <c r="G105" s="182"/>
      <c r="H105" s="20" t="s">
        <v>340</v>
      </c>
      <c r="I105" s="10"/>
      <c r="J105" s="7" t="s">
        <v>28</v>
      </c>
      <c r="K105" s="7"/>
      <c r="L105" s="7"/>
      <c r="M105" s="7"/>
      <c r="N105" s="7"/>
      <c r="O105" s="7"/>
      <c r="P105" s="45">
        <f t="shared" si="2"/>
        <v>5</v>
      </c>
      <c r="Q105" s="45">
        <f t="shared" si="3"/>
        <v>10</v>
      </c>
    </row>
    <row r="106" spans="2:17" ht="39.950000000000003" customHeight="1">
      <c r="B106" s="7"/>
      <c r="C106" s="13"/>
      <c r="D106" s="15" t="s">
        <v>339</v>
      </c>
      <c r="E106" s="182" t="s">
        <v>338</v>
      </c>
      <c r="F106" s="182"/>
      <c r="G106" s="182"/>
      <c r="H106" s="20" t="s">
        <v>337</v>
      </c>
      <c r="I106" s="10"/>
      <c r="J106" s="7" t="s">
        <v>28</v>
      </c>
      <c r="K106" s="7"/>
      <c r="L106" s="7"/>
      <c r="M106" s="7"/>
      <c r="N106" s="7"/>
      <c r="O106" s="7"/>
      <c r="P106" s="45">
        <f t="shared" si="2"/>
        <v>5</v>
      </c>
      <c r="Q106" s="45">
        <f t="shared" si="3"/>
        <v>10</v>
      </c>
    </row>
    <row r="107" spans="2:17" ht="39.950000000000003" customHeight="1">
      <c r="B107" s="7">
        <v>9</v>
      </c>
      <c r="C107" s="166" t="s">
        <v>336</v>
      </c>
      <c r="D107" s="166"/>
      <c r="E107" s="166"/>
      <c r="F107" s="166"/>
      <c r="G107" s="166"/>
      <c r="H107" s="20"/>
      <c r="I107" s="10"/>
      <c r="J107" s="7"/>
      <c r="K107" s="7"/>
      <c r="L107" s="7"/>
      <c r="M107" s="7"/>
      <c r="N107" s="7"/>
      <c r="O107" s="7"/>
      <c r="P107" s="45" t="str">
        <f t="shared" si="2"/>
        <v/>
      </c>
      <c r="Q107" s="45" t="str">
        <f t="shared" si="3"/>
        <v/>
      </c>
    </row>
    <row r="108" spans="2:17" ht="60" customHeight="1">
      <c r="B108" s="7"/>
      <c r="C108" s="13"/>
      <c r="D108" s="15" t="s">
        <v>335</v>
      </c>
      <c r="E108" s="182" t="s">
        <v>334</v>
      </c>
      <c r="F108" s="182"/>
      <c r="G108" s="182"/>
      <c r="H108" s="20" t="s">
        <v>333</v>
      </c>
      <c r="I108" s="10"/>
      <c r="J108" s="7" t="s">
        <v>24</v>
      </c>
      <c r="K108" s="7"/>
      <c r="L108" s="7"/>
      <c r="M108" s="7"/>
      <c r="N108" s="7"/>
      <c r="O108" s="7"/>
      <c r="P108" s="45">
        <f t="shared" si="2"/>
        <v>3</v>
      </c>
      <c r="Q108" s="45">
        <f t="shared" si="3"/>
        <v>6</v>
      </c>
    </row>
    <row r="109" spans="2:17" ht="10.9" customHeight="1">
      <c r="B109" s="86"/>
      <c r="C109" s="86"/>
      <c r="D109" s="87"/>
      <c r="E109" s="86"/>
      <c r="F109" s="87"/>
      <c r="G109" s="88"/>
      <c r="H109" s="88"/>
      <c r="I109" s="88"/>
      <c r="J109" s="89"/>
      <c r="K109" s="89"/>
      <c r="L109" s="89"/>
      <c r="M109" s="89"/>
      <c r="N109" s="89"/>
      <c r="O109" s="89"/>
    </row>
    <row r="110" spans="2:17">
      <c r="P110" s="33">
        <f>SUM(P11:P109)</f>
        <v>359</v>
      </c>
      <c r="Q110" s="33">
        <f>SUM(Q11:Q109)</f>
        <v>718</v>
      </c>
    </row>
    <row r="111" spans="2:17" ht="39.950000000000003" customHeight="1"/>
    <row r="112" spans="2:17" ht="39.950000000000003" customHeight="1"/>
    <row r="113" ht="39.950000000000003" customHeight="1"/>
    <row r="114" ht="39.950000000000003" customHeight="1"/>
    <row r="115" ht="39.950000000000003" customHeight="1"/>
    <row r="116" ht="39.950000000000003" customHeight="1"/>
    <row r="117" ht="39.950000000000003" customHeight="1"/>
    <row r="118" ht="39.950000000000003" customHeight="1"/>
    <row r="119" ht="39.950000000000003" customHeight="1"/>
    <row r="120" ht="39.950000000000003" customHeight="1"/>
    <row r="121" ht="39.950000000000003" customHeight="1"/>
    <row r="122" ht="39.950000000000003" customHeight="1"/>
    <row r="123" ht="39.950000000000003" customHeight="1"/>
    <row r="124" ht="39.950000000000003" customHeight="1"/>
    <row r="125" ht="39.950000000000003" customHeight="1"/>
    <row r="126" ht="39.950000000000003" customHeight="1"/>
    <row r="127" ht="39.950000000000003" customHeight="1"/>
    <row r="128" ht="39.950000000000003" customHeight="1"/>
    <row r="129" ht="39.950000000000003" customHeight="1"/>
    <row r="130" ht="39.950000000000003" customHeight="1"/>
    <row r="131" ht="39.950000000000003" customHeight="1"/>
    <row r="132" ht="39.950000000000003" customHeight="1"/>
    <row r="133" ht="39.950000000000003" customHeight="1"/>
    <row r="134" ht="39.950000000000003" customHeight="1"/>
    <row r="135" ht="39.950000000000003" customHeight="1"/>
    <row r="136" ht="39.950000000000003" customHeight="1"/>
    <row r="137" ht="39.950000000000003" customHeight="1"/>
    <row r="138" ht="39.950000000000003" customHeight="1"/>
    <row r="139" ht="39.950000000000003" customHeight="1"/>
    <row r="140" ht="39.950000000000003" customHeight="1"/>
    <row r="141" ht="39.950000000000003" customHeight="1"/>
    <row r="142" ht="39.950000000000003" customHeight="1"/>
    <row r="143" ht="39.950000000000003" customHeight="1"/>
    <row r="144" ht="39.950000000000003" customHeight="1"/>
    <row r="145" ht="39.950000000000003" customHeight="1"/>
    <row r="146" ht="39.950000000000003" customHeight="1"/>
    <row r="147" ht="39.950000000000003" customHeight="1"/>
    <row r="148" ht="39.950000000000003" customHeight="1"/>
    <row r="149" ht="39.950000000000003" customHeight="1"/>
    <row r="150" ht="39.950000000000003" customHeight="1"/>
    <row r="151" ht="39.950000000000003" customHeight="1"/>
    <row r="152" ht="39.950000000000003" customHeight="1"/>
    <row r="153" ht="39.950000000000003" customHeight="1"/>
    <row r="154" ht="39.950000000000003" customHeight="1"/>
    <row r="155" ht="39.950000000000003" customHeight="1"/>
    <row r="156" ht="39.950000000000003" customHeight="1"/>
    <row r="157" ht="39.950000000000003" customHeight="1"/>
    <row r="158" ht="39.950000000000003" customHeight="1"/>
    <row r="159" ht="39.950000000000003" customHeight="1"/>
    <row r="160" ht="39.950000000000003" customHeight="1"/>
    <row r="161" ht="39.950000000000003" customHeight="1"/>
    <row r="162" ht="39.950000000000003" customHeight="1"/>
    <row r="163" ht="39.950000000000003" customHeight="1"/>
    <row r="164" ht="39.950000000000003" customHeight="1"/>
    <row r="165" ht="39.950000000000003" customHeight="1"/>
    <row r="166" ht="39.950000000000003" customHeight="1"/>
    <row r="167" ht="39.950000000000003" customHeight="1"/>
    <row r="168" ht="39.950000000000003" customHeight="1"/>
    <row r="169" ht="39.950000000000003" customHeight="1"/>
    <row r="170" ht="39.950000000000003" customHeight="1"/>
    <row r="171" ht="39.950000000000003" customHeight="1"/>
    <row r="172" ht="39.950000000000003" customHeight="1"/>
    <row r="173" ht="39.950000000000003" customHeight="1"/>
    <row r="174" ht="39.950000000000003" customHeight="1"/>
    <row r="175" ht="39.950000000000003" customHeight="1"/>
    <row r="176" ht="39.950000000000003" customHeight="1"/>
    <row r="177" ht="39.950000000000003" customHeight="1"/>
    <row r="178" ht="39.950000000000003" customHeight="1"/>
    <row r="179" ht="39.950000000000003" customHeight="1"/>
    <row r="180" ht="39.950000000000003" customHeight="1"/>
    <row r="181" ht="39.950000000000003" customHeight="1"/>
    <row r="182" ht="39.950000000000003" customHeight="1"/>
    <row r="183" ht="39.950000000000003" customHeight="1"/>
    <row r="184" ht="39.950000000000003" customHeight="1"/>
    <row r="185" ht="39.950000000000003" customHeight="1"/>
  </sheetData>
  <customSheetViews>
    <customSheetView guid="{EB878D83-B8A1-470B-A160-768564E1C554}" showPageBreaks="1" fitToPage="1" printArea="1" view="pageBreakPreview" topLeftCell="D1">
      <selection activeCell="P10" sqref="P10:Q11"/>
      <rowBreaks count="1" manualBreakCount="1">
        <brk id="21" max="14" man="1"/>
      </rowBreaks>
      <pageMargins left="0.59055118110236227" right="0.59055118110236227" top="0.59055118110236227" bottom="0.39370078740157483" header="0.31496062992125984" footer="0.31496062992125984"/>
      <pageSetup paperSize="9" scale="53" fitToHeight="0" orientation="landscape" r:id="rId1"/>
      <headerFooter alignWithMargins="0">
        <oddHeader>&amp;R大仙市財務会計システム更新業務　様式９</oddHeader>
        <oddFooter>&amp;C&amp;P　／　&amp;N&amp;R&amp;A</oddFooter>
      </headerFooter>
    </customSheetView>
  </customSheetViews>
  <mergeCells count="89">
    <mergeCell ref="K6:O7"/>
    <mergeCell ref="B7:J7"/>
    <mergeCell ref="B3:D3"/>
    <mergeCell ref="E3:G3"/>
    <mergeCell ref="B4:D4"/>
    <mergeCell ref="E4:G4"/>
    <mergeCell ref="B6:J6"/>
    <mergeCell ref="B8:J8"/>
    <mergeCell ref="O8:O10"/>
    <mergeCell ref="B9:C9"/>
    <mergeCell ref="D9:E9"/>
    <mergeCell ref="F9:G9"/>
    <mergeCell ref="H9:H10"/>
    <mergeCell ref="I9:I10"/>
    <mergeCell ref="J9:J10"/>
    <mergeCell ref="K9:K10"/>
    <mergeCell ref="N9:N10"/>
    <mergeCell ref="C11:G11"/>
    <mergeCell ref="H11:I11"/>
    <mergeCell ref="E12:G12"/>
    <mergeCell ref="E14:G14"/>
    <mergeCell ref="E30:G30"/>
    <mergeCell ref="E31:G31"/>
    <mergeCell ref="C32:G32"/>
    <mergeCell ref="L9:L10"/>
    <mergeCell ref="M9:M10"/>
    <mergeCell ref="E29:G29"/>
    <mergeCell ref="C20:G20"/>
    <mergeCell ref="E15:G15"/>
    <mergeCell ref="E16:G16"/>
    <mergeCell ref="E17:G17"/>
    <mergeCell ref="E18:G18"/>
    <mergeCell ref="E19:G19"/>
    <mergeCell ref="H20:I20"/>
    <mergeCell ref="E21:G21"/>
    <mergeCell ref="E26:G26"/>
    <mergeCell ref="E27:G27"/>
    <mergeCell ref="E28:G28"/>
    <mergeCell ref="H32:I32"/>
    <mergeCell ref="E33:G33"/>
    <mergeCell ref="E55:G55"/>
    <mergeCell ref="E56:G56"/>
    <mergeCell ref="C57:G57"/>
    <mergeCell ref="E35:G35"/>
    <mergeCell ref="E36:G36"/>
    <mergeCell ref="E37:G37"/>
    <mergeCell ref="E40:G40"/>
    <mergeCell ref="E42:G42"/>
    <mergeCell ref="E34:G34"/>
    <mergeCell ref="E48:G48"/>
    <mergeCell ref="E49:G49"/>
    <mergeCell ref="E51:G51"/>
    <mergeCell ref="E53:G53"/>
    <mergeCell ref="E54:G54"/>
    <mergeCell ref="E52:G52"/>
    <mergeCell ref="H57:I57"/>
    <mergeCell ref="E58:G58"/>
    <mergeCell ref="E74:G74"/>
    <mergeCell ref="E62:G62"/>
    <mergeCell ref="E63:G63"/>
    <mergeCell ref="C64:G64"/>
    <mergeCell ref="H64:I64"/>
    <mergeCell ref="E65:G65"/>
    <mergeCell ref="E66:G66"/>
    <mergeCell ref="E67:G67"/>
    <mergeCell ref="E69:G69"/>
    <mergeCell ref="E71:G71"/>
    <mergeCell ref="E73:G73"/>
    <mergeCell ref="E93:G93"/>
    <mergeCell ref="E75:G75"/>
    <mergeCell ref="E76:G76"/>
    <mergeCell ref="E77:G77"/>
    <mergeCell ref="E78:G78"/>
    <mergeCell ref="E79:G79"/>
    <mergeCell ref="C81:G81"/>
    <mergeCell ref="H81:I81"/>
    <mergeCell ref="E82:G82"/>
    <mergeCell ref="E88:G88"/>
    <mergeCell ref="E91:G91"/>
    <mergeCell ref="E92:G92"/>
    <mergeCell ref="E108:G108"/>
    <mergeCell ref="E106:G106"/>
    <mergeCell ref="C94:G94"/>
    <mergeCell ref="H94:I94"/>
    <mergeCell ref="E95:G95"/>
    <mergeCell ref="C103:G103"/>
    <mergeCell ref="E104:G104"/>
    <mergeCell ref="E105:G105"/>
    <mergeCell ref="C107:G107"/>
  </mergeCells>
  <phoneticPr fontId="2"/>
  <conditionalFormatting sqref="P11:P19 P21 P23 P60 P25:P51 P62:P77 P53:P58 P81:P102">
    <cfRule type="cellIs" dxfId="59" priority="41" operator="equal">
      <formula>"－"</formula>
    </cfRule>
    <cfRule type="cellIs" dxfId="58" priority="42" operator="equal">
      <formula>"低"</formula>
    </cfRule>
    <cfRule type="cellIs" dxfId="57" priority="43" operator="equal">
      <formula>"中"</formula>
    </cfRule>
    <cfRule type="cellIs" dxfId="56" priority="44" operator="equal">
      <formula>"高"</formula>
    </cfRule>
  </conditionalFormatting>
  <conditionalFormatting sqref="P20">
    <cfRule type="cellIs" dxfId="55" priority="37" operator="equal">
      <formula>"－"</formula>
    </cfRule>
    <cfRule type="cellIs" dxfId="54" priority="38" operator="equal">
      <formula>"低"</formula>
    </cfRule>
    <cfRule type="cellIs" dxfId="53" priority="39" operator="equal">
      <formula>"中"</formula>
    </cfRule>
    <cfRule type="cellIs" dxfId="52" priority="40" operator="equal">
      <formula>"高"</formula>
    </cfRule>
  </conditionalFormatting>
  <conditionalFormatting sqref="P78:P80">
    <cfRule type="cellIs" dxfId="51" priority="33" operator="equal">
      <formula>"－"</formula>
    </cfRule>
    <cfRule type="cellIs" dxfId="50" priority="34" operator="equal">
      <formula>"低"</formula>
    </cfRule>
    <cfRule type="cellIs" dxfId="49" priority="35" operator="equal">
      <formula>"中"</formula>
    </cfRule>
    <cfRule type="cellIs" dxfId="48" priority="36" operator="equal">
      <formula>"高"</formula>
    </cfRule>
  </conditionalFormatting>
  <conditionalFormatting sqref="P103 P106:P108">
    <cfRule type="cellIs" dxfId="47" priority="29" operator="equal">
      <formula>"－"</formula>
    </cfRule>
    <cfRule type="cellIs" dxfId="46" priority="30" operator="equal">
      <formula>"低"</formula>
    </cfRule>
    <cfRule type="cellIs" dxfId="45" priority="31" operator="equal">
      <formula>"中"</formula>
    </cfRule>
    <cfRule type="cellIs" dxfId="44" priority="32" operator="equal">
      <formula>"高"</formula>
    </cfRule>
  </conditionalFormatting>
  <conditionalFormatting sqref="P104">
    <cfRule type="cellIs" dxfId="43" priority="25" operator="equal">
      <formula>"－"</formula>
    </cfRule>
    <cfRule type="cellIs" dxfId="42" priority="26" operator="equal">
      <formula>"低"</formula>
    </cfRule>
    <cfRule type="cellIs" dxfId="41" priority="27" operator="equal">
      <formula>"中"</formula>
    </cfRule>
    <cfRule type="cellIs" dxfId="40" priority="28" operator="equal">
      <formula>"高"</formula>
    </cfRule>
  </conditionalFormatting>
  <conditionalFormatting sqref="P105">
    <cfRule type="cellIs" dxfId="39" priority="21" operator="equal">
      <formula>"－"</formula>
    </cfRule>
    <cfRule type="cellIs" dxfId="38" priority="22" operator="equal">
      <formula>"低"</formula>
    </cfRule>
    <cfRule type="cellIs" dxfId="37" priority="23" operator="equal">
      <formula>"中"</formula>
    </cfRule>
    <cfRule type="cellIs" dxfId="36" priority="24" operator="equal">
      <formula>"高"</formula>
    </cfRule>
  </conditionalFormatting>
  <conditionalFormatting sqref="P22">
    <cfRule type="cellIs" dxfId="35" priority="17" operator="equal">
      <formula>"－"</formula>
    </cfRule>
    <cfRule type="cellIs" dxfId="34" priority="18" operator="equal">
      <formula>"低"</formula>
    </cfRule>
    <cfRule type="cellIs" dxfId="33" priority="19" operator="equal">
      <formula>"中"</formula>
    </cfRule>
    <cfRule type="cellIs" dxfId="32" priority="20" operator="equal">
      <formula>"高"</formula>
    </cfRule>
  </conditionalFormatting>
  <conditionalFormatting sqref="P24">
    <cfRule type="cellIs" dxfId="31" priority="13" operator="equal">
      <formula>"－"</formula>
    </cfRule>
    <cfRule type="cellIs" dxfId="30" priority="14" operator="equal">
      <formula>"低"</formula>
    </cfRule>
    <cfRule type="cellIs" dxfId="29" priority="15" operator="equal">
      <formula>"中"</formula>
    </cfRule>
    <cfRule type="cellIs" dxfId="28" priority="16" operator="equal">
      <formula>"高"</formula>
    </cfRule>
  </conditionalFormatting>
  <conditionalFormatting sqref="P61">
    <cfRule type="cellIs" dxfId="27" priority="9" operator="equal">
      <formula>"－"</formula>
    </cfRule>
    <cfRule type="cellIs" dxfId="26" priority="10" operator="equal">
      <formula>"低"</formula>
    </cfRule>
    <cfRule type="cellIs" dxfId="25" priority="11" operator="equal">
      <formula>"中"</formula>
    </cfRule>
    <cfRule type="cellIs" dxfId="24" priority="12" operator="equal">
      <formula>"高"</formula>
    </cfRule>
  </conditionalFormatting>
  <conditionalFormatting sqref="P59">
    <cfRule type="cellIs" dxfId="23" priority="5" operator="equal">
      <formula>"－"</formula>
    </cfRule>
    <cfRule type="cellIs" dxfId="22" priority="6" operator="equal">
      <formula>"低"</formula>
    </cfRule>
    <cfRule type="cellIs" dxfId="21" priority="7" operator="equal">
      <formula>"中"</formula>
    </cfRule>
    <cfRule type="cellIs" dxfId="20" priority="8" operator="equal">
      <formula>"高"</formula>
    </cfRule>
  </conditionalFormatting>
  <conditionalFormatting sqref="P52">
    <cfRule type="cellIs" dxfId="19" priority="1" operator="equal">
      <formula>"－"</formula>
    </cfRule>
    <cfRule type="cellIs" dxfId="18" priority="2" operator="equal">
      <formula>"低"</formula>
    </cfRule>
    <cfRule type="cellIs" dxfId="17" priority="3" operator="equal">
      <formula>"中"</formula>
    </cfRule>
    <cfRule type="cellIs" dxfId="16" priority="4" operator="equal">
      <formula>"高"</formula>
    </cfRule>
  </conditionalFormatting>
  <dataValidations count="1">
    <dataValidation type="list" allowBlank="1" showInputMessage="1" showErrorMessage="1" sqref="K12:N19 K96:N102 K82:N93 K21:N31 K65:N80 K33:N43 K45:N63 K104:N106 K108:N108" xr:uid="{4C9E5DA0-FE22-4BD4-BD6C-5C306FAA15A6}">
      <formula1>"○"</formula1>
    </dataValidation>
  </dataValidations>
  <pageMargins left="0.59055118110236227" right="0.59055118110236227" top="0.59055118110236227" bottom="0.39370078740157483" header="0.31496062992125984" footer="0.31496062992125984"/>
  <pageSetup paperSize="9" scale="53" fitToHeight="0" orientation="landscape" r:id="rId2"/>
  <headerFooter alignWithMargins="0">
    <oddHeader>&amp;R大仙市財務会計システム更新業務　様式９</oddHeader>
    <oddFooter>&amp;C&amp;P　／　&amp;N&amp;R&amp;A</oddFooter>
  </headerFooter>
  <rowBreaks count="1" manualBreakCount="1">
    <brk id="21"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DFF9B-56EE-4BEE-84FE-AB2352064647}">
  <sheetPr>
    <pageSetUpPr fitToPage="1"/>
  </sheetPr>
  <dimension ref="B1:Q160"/>
  <sheetViews>
    <sheetView view="pageBreakPreview" zoomScaleNormal="75" zoomScaleSheetLayoutView="100" zoomScalePageLayoutView="70" workbookViewId="0">
      <selection activeCell="B1" sqref="B1"/>
    </sheetView>
  </sheetViews>
  <sheetFormatPr defaultColWidth="8.5" defaultRowHeight="12.4"/>
  <cols>
    <col min="1" max="1" width="1.875" style="34" customWidth="1"/>
    <col min="2" max="2" width="6.625" style="26" customWidth="1"/>
    <col min="3" max="3" width="5.625" style="26" customWidth="1"/>
    <col min="4" max="4" width="5.375" style="27" customWidth="1"/>
    <col min="5" max="5" width="5.75" style="26" customWidth="1"/>
    <col min="6" max="6" width="7.375" style="27" customWidth="1"/>
    <col min="7" max="7" width="42.5" style="35" customWidth="1"/>
    <col min="8" max="8" width="46.25" style="35" customWidth="1"/>
    <col min="9" max="9" width="44.375" style="35" customWidth="1"/>
    <col min="10" max="14" width="4.75" style="33" customWidth="1"/>
    <col min="15" max="15" width="46.625" style="33" customWidth="1"/>
    <col min="16" max="16" width="7.375" style="33" customWidth="1"/>
    <col min="17" max="16384" width="8.5" style="34"/>
  </cols>
  <sheetData>
    <row r="1" spans="2:17" s="26" customFormat="1" ht="20.65">
      <c r="B1" s="25" t="s">
        <v>0</v>
      </c>
      <c r="D1" s="27"/>
      <c r="F1" s="27"/>
      <c r="G1" s="28"/>
      <c r="H1" s="28"/>
      <c r="I1" s="28"/>
      <c r="J1" s="29"/>
      <c r="K1" s="29"/>
      <c r="L1" s="29"/>
      <c r="M1" s="29"/>
      <c r="N1" s="29"/>
      <c r="O1" s="29"/>
      <c r="P1" s="29"/>
    </row>
    <row r="2" spans="2:17">
      <c r="C2" s="30"/>
      <c r="F2" s="31"/>
      <c r="G2" s="32"/>
      <c r="H2" s="33"/>
      <c r="I2" s="33"/>
    </row>
    <row r="3" spans="2:17" ht="24" customHeight="1">
      <c r="B3" s="175" t="s">
        <v>1</v>
      </c>
      <c r="C3" s="176"/>
      <c r="D3" s="176"/>
      <c r="E3" s="177" t="s">
        <v>1046</v>
      </c>
      <c r="F3" s="178"/>
      <c r="G3" s="178"/>
      <c r="H3" s="33"/>
      <c r="J3" s="36"/>
      <c r="K3" s="36"/>
      <c r="L3" s="36"/>
      <c r="M3" s="36"/>
      <c r="N3" s="36"/>
      <c r="O3" s="37" t="s">
        <v>3</v>
      </c>
      <c r="P3" s="38"/>
    </row>
    <row r="4" spans="2:17" ht="24" customHeight="1">
      <c r="B4" s="175" t="s">
        <v>4</v>
      </c>
      <c r="C4" s="176"/>
      <c r="D4" s="176"/>
      <c r="E4" s="177" t="s">
        <v>5</v>
      </c>
      <c r="F4" s="178"/>
      <c r="G4" s="178"/>
      <c r="H4" s="33"/>
      <c r="J4" s="36"/>
      <c r="K4" s="36"/>
      <c r="L4" s="36"/>
      <c r="M4" s="36"/>
      <c r="N4" s="36"/>
      <c r="O4" s="37" t="s">
        <v>6</v>
      </c>
      <c r="P4" s="38"/>
    </row>
    <row r="5" spans="2:17" ht="13.5" customHeight="1">
      <c r="B5" s="39"/>
      <c r="C5" s="40"/>
      <c r="D5" s="40"/>
      <c r="E5" s="41"/>
      <c r="F5" s="42"/>
      <c r="G5" s="42"/>
      <c r="H5" s="33"/>
      <c r="I5" s="38"/>
      <c r="J5" s="36"/>
      <c r="K5" s="36"/>
      <c r="L5" s="36"/>
      <c r="M5" s="36"/>
      <c r="N5" s="36"/>
      <c r="O5" s="36"/>
      <c r="P5" s="36"/>
    </row>
    <row r="6" spans="2:17" ht="70.5" customHeight="1">
      <c r="B6" s="179" t="s">
        <v>230</v>
      </c>
      <c r="C6" s="180"/>
      <c r="D6" s="180"/>
      <c r="E6" s="180"/>
      <c r="F6" s="180"/>
      <c r="G6" s="180"/>
      <c r="H6" s="180"/>
      <c r="I6" s="180"/>
      <c r="J6" s="181"/>
      <c r="K6" s="194" t="s">
        <v>7</v>
      </c>
      <c r="L6" s="195"/>
      <c r="M6" s="195"/>
      <c r="N6" s="195"/>
      <c r="O6" s="196"/>
      <c r="P6" s="43"/>
    </row>
    <row r="7" spans="2:17" ht="101.25" customHeight="1">
      <c r="B7" s="173" t="s">
        <v>114</v>
      </c>
      <c r="C7" s="174"/>
      <c r="D7" s="174"/>
      <c r="E7" s="174"/>
      <c r="F7" s="174"/>
      <c r="G7" s="174"/>
      <c r="H7" s="174"/>
      <c r="I7" s="174"/>
      <c r="J7" s="174"/>
      <c r="K7" s="197"/>
      <c r="L7" s="198"/>
      <c r="M7" s="198"/>
      <c r="N7" s="198"/>
      <c r="O7" s="199"/>
      <c r="P7" s="43"/>
    </row>
    <row r="8" spans="2:17" ht="99" customHeight="1">
      <c r="B8" s="156" t="s">
        <v>231</v>
      </c>
      <c r="C8" s="157"/>
      <c r="D8" s="157"/>
      <c r="E8" s="157"/>
      <c r="F8" s="157"/>
      <c r="G8" s="157"/>
      <c r="H8" s="157"/>
      <c r="I8" s="157"/>
      <c r="J8" s="157"/>
      <c r="K8" s="49"/>
      <c r="L8" s="49"/>
      <c r="M8" s="49"/>
      <c r="N8" s="49"/>
      <c r="O8" s="236" t="s">
        <v>8</v>
      </c>
      <c r="P8" s="44"/>
    </row>
    <row r="9" spans="2:17" ht="38.25" customHeight="1">
      <c r="B9" s="200" t="s">
        <v>9</v>
      </c>
      <c r="C9" s="201"/>
      <c r="D9" s="200" t="s">
        <v>10</v>
      </c>
      <c r="E9" s="201"/>
      <c r="F9" s="200" t="s">
        <v>11</v>
      </c>
      <c r="G9" s="201"/>
      <c r="H9" s="202" t="s">
        <v>12</v>
      </c>
      <c r="I9" s="202" t="s">
        <v>13</v>
      </c>
      <c r="J9" s="204" t="s">
        <v>14</v>
      </c>
      <c r="K9" s="191" t="s">
        <v>1686</v>
      </c>
      <c r="L9" s="206" t="s">
        <v>15</v>
      </c>
      <c r="M9" s="191" t="s">
        <v>16</v>
      </c>
      <c r="N9" s="191" t="s">
        <v>17</v>
      </c>
      <c r="O9" s="236"/>
      <c r="P9" s="44"/>
    </row>
    <row r="10" spans="2:17" ht="38.25" customHeight="1" thickBot="1">
      <c r="B10" s="50" t="s">
        <v>18</v>
      </c>
      <c r="C10" s="51" t="s">
        <v>19</v>
      </c>
      <c r="D10" s="52" t="s">
        <v>18</v>
      </c>
      <c r="E10" s="51" t="s">
        <v>19</v>
      </c>
      <c r="F10" s="52" t="s">
        <v>18</v>
      </c>
      <c r="G10" s="53" t="s">
        <v>19</v>
      </c>
      <c r="H10" s="203"/>
      <c r="I10" s="203"/>
      <c r="J10" s="205"/>
      <c r="K10" s="192"/>
      <c r="L10" s="207"/>
      <c r="M10" s="192"/>
      <c r="N10" s="192"/>
      <c r="O10" s="237"/>
      <c r="P10" s="44" t="s">
        <v>1653</v>
      </c>
      <c r="Q10" s="34" t="s">
        <v>1654</v>
      </c>
    </row>
    <row r="11" spans="2:17" ht="39.950000000000003" customHeight="1" thickTop="1">
      <c r="B11" s="54">
        <v>1</v>
      </c>
      <c r="C11" s="193" t="s">
        <v>1047</v>
      </c>
      <c r="D11" s="193"/>
      <c r="E11" s="193"/>
      <c r="F11" s="193"/>
      <c r="G11" s="193"/>
      <c r="H11" s="193"/>
      <c r="I11" s="193"/>
      <c r="J11" s="54"/>
      <c r="K11" s="54"/>
      <c r="L11" s="54"/>
      <c r="M11" s="54"/>
      <c r="N11" s="73"/>
      <c r="O11" s="54"/>
      <c r="P11" s="45" t="str">
        <f>IF(J11="A",10,IF(J11="B",5,IF(J11="C",3,IF(J11="D",1,""))))</f>
        <v/>
      </c>
      <c r="Q11" s="45" t="str">
        <f>IF(J11="A",20,IF(J11="B",10,IF(J11="C",6,IF(J11="D",2,""))))</f>
        <v/>
      </c>
    </row>
    <row r="12" spans="2:17" ht="60" customHeight="1">
      <c r="B12" s="7"/>
      <c r="C12" s="13"/>
      <c r="D12" s="69" t="s">
        <v>914</v>
      </c>
      <c r="E12" s="182" t="s">
        <v>1048</v>
      </c>
      <c r="F12" s="182"/>
      <c r="G12" s="183"/>
      <c r="H12" s="20" t="s">
        <v>1049</v>
      </c>
      <c r="I12" s="10"/>
      <c r="J12" s="7" t="s">
        <v>28</v>
      </c>
      <c r="K12" s="7"/>
      <c r="L12" s="7"/>
      <c r="M12" s="7"/>
      <c r="N12" s="7"/>
      <c r="O12" s="7"/>
      <c r="P12" s="45">
        <f t="shared" ref="P12:P68" si="0">IF(J12="A",10,IF(J12="B",5,IF(J12="C",3,IF(J12="D",1,""))))</f>
        <v>5</v>
      </c>
      <c r="Q12" s="45">
        <f t="shared" ref="Q12:Q68" si="1">IF(J12="A",20,IF(J12="B",10,IF(J12="C",6,IF(J12="D",2,""))))</f>
        <v>10</v>
      </c>
    </row>
    <row r="13" spans="2:17" ht="60" customHeight="1">
      <c r="B13" s="7"/>
      <c r="C13" s="13"/>
      <c r="D13" s="69" t="s">
        <v>606</v>
      </c>
      <c r="E13" s="182" t="s">
        <v>1050</v>
      </c>
      <c r="F13" s="182"/>
      <c r="G13" s="183"/>
      <c r="H13" s="20" t="s">
        <v>1051</v>
      </c>
      <c r="I13" s="10" t="s">
        <v>1052</v>
      </c>
      <c r="J13" s="7" t="s">
        <v>28</v>
      </c>
      <c r="K13" s="7"/>
      <c r="L13" s="7"/>
      <c r="M13" s="7"/>
      <c r="N13" s="7"/>
      <c r="O13" s="7"/>
      <c r="P13" s="45">
        <f t="shared" si="0"/>
        <v>5</v>
      </c>
      <c r="Q13" s="45">
        <f t="shared" si="1"/>
        <v>10</v>
      </c>
    </row>
    <row r="14" spans="2:17" ht="39.950000000000003" customHeight="1">
      <c r="B14" s="7">
        <v>2</v>
      </c>
      <c r="C14" s="166" t="s">
        <v>1053</v>
      </c>
      <c r="D14" s="166"/>
      <c r="E14" s="166"/>
      <c r="F14" s="166"/>
      <c r="G14" s="166"/>
      <c r="H14" s="166"/>
      <c r="I14" s="166"/>
      <c r="J14" s="7"/>
      <c r="K14" s="7"/>
      <c r="L14" s="7"/>
      <c r="M14" s="7"/>
      <c r="N14" s="57"/>
      <c r="O14" s="7"/>
      <c r="P14" s="45" t="str">
        <f t="shared" si="0"/>
        <v/>
      </c>
      <c r="Q14" s="45" t="str">
        <f t="shared" si="1"/>
        <v/>
      </c>
    </row>
    <row r="15" spans="2:17" ht="60" customHeight="1">
      <c r="B15" s="7"/>
      <c r="C15" s="13"/>
      <c r="D15" s="69" t="s">
        <v>584</v>
      </c>
      <c r="E15" s="182" t="s">
        <v>1054</v>
      </c>
      <c r="F15" s="182"/>
      <c r="G15" s="183"/>
      <c r="H15" s="20" t="s">
        <v>1055</v>
      </c>
      <c r="I15" s="10"/>
      <c r="J15" s="7" t="s">
        <v>28</v>
      </c>
      <c r="K15" s="7"/>
      <c r="L15" s="7"/>
      <c r="M15" s="7"/>
      <c r="N15" s="7"/>
      <c r="O15" s="7"/>
      <c r="P15" s="45">
        <f t="shared" si="0"/>
        <v>5</v>
      </c>
      <c r="Q15" s="45">
        <f t="shared" si="1"/>
        <v>10</v>
      </c>
    </row>
    <row r="16" spans="2:17" ht="60" customHeight="1">
      <c r="B16" s="7"/>
      <c r="C16" s="13"/>
      <c r="D16" s="69"/>
      <c r="E16" s="20"/>
      <c r="F16" s="74" t="s">
        <v>582</v>
      </c>
      <c r="G16" s="66" t="s">
        <v>1056</v>
      </c>
      <c r="H16" s="20" t="s">
        <v>1057</v>
      </c>
      <c r="I16" s="10"/>
      <c r="J16" s="7" t="s">
        <v>28</v>
      </c>
      <c r="K16" s="7"/>
      <c r="L16" s="7"/>
      <c r="M16" s="7"/>
      <c r="N16" s="7"/>
      <c r="O16" s="7"/>
      <c r="P16" s="45">
        <f t="shared" si="0"/>
        <v>5</v>
      </c>
      <c r="Q16" s="45">
        <f t="shared" si="1"/>
        <v>10</v>
      </c>
    </row>
    <row r="17" spans="2:17" ht="39.950000000000003" customHeight="1">
      <c r="B17" s="7"/>
      <c r="C17" s="13"/>
      <c r="D17" s="90" t="s">
        <v>1058</v>
      </c>
      <c r="E17" s="224" t="s">
        <v>1059</v>
      </c>
      <c r="F17" s="224"/>
      <c r="G17" s="225"/>
      <c r="H17" s="71" t="s">
        <v>1060</v>
      </c>
      <c r="I17" s="59"/>
      <c r="J17" s="7" t="s">
        <v>28</v>
      </c>
      <c r="K17" s="7"/>
      <c r="L17" s="7"/>
      <c r="M17" s="7"/>
      <c r="N17" s="7"/>
      <c r="O17" s="7"/>
      <c r="P17" s="45">
        <f t="shared" si="0"/>
        <v>5</v>
      </c>
      <c r="Q17" s="45">
        <f t="shared" si="1"/>
        <v>10</v>
      </c>
    </row>
    <row r="18" spans="2:17" s="46" customFormat="1" ht="39.950000000000003" customHeight="1">
      <c r="B18" s="7"/>
      <c r="C18" s="13"/>
      <c r="D18" s="90" t="s">
        <v>130</v>
      </c>
      <c r="E18" s="226" t="s">
        <v>1061</v>
      </c>
      <c r="F18" s="227"/>
      <c r="G18" s="228"/>
      <c r="H18" s="71" t="s">
        <v>1062</v>
      </c>
      <c r="I18" s="59" t="s">
        <v>1063</v>
      </c>
      <c r="J18" s="7" t="s">
        <v>28</v>
      </c>
      <c r="K18" s="7"/>
      <c r="L18" s="7"/>
      <c r="M18" s="7"/>
      <c r="N18" s="7"/>
      <c r="O18" s="7"/>
      <c r="P18" s="45">
        <f t="shared" si="0"/>
        <v>5</v>
      </c>
      <c r="Q18" s="45">
        <f t="shared" si="1"/>
        <v>10</v>
      </c>
    </row>
    <row r="19" spans="2:17" ht="39.950000000000003" customHeight="1">
      <c r="B19" s="7"/>
      <c r="C19" s="13"/>
      <c r="D19" s="69" t="s">
        <v>131</v>
      </c>
      <c r="E19" s="182" t="s">
        <v>1064</v>
      </c>
      <c r="F19" s="182"/>
      <c r="G19" s="183"/>
      <c r="H19" s="20" t="s">
        <v>1065</v>
      </c>
      <c r="I19" s="10" t="s">
        <v>1066</v>
      </c>
      <c r="J19" s="7" t="s">
        <v>28</v>
      </c>
      <c r="K19" s="7"/>
      <c r="L19" s="7"/>
      <c r="M19" s="7"/>
      <c r="N19" s="7"/>
      <c r="O19" s="7"/>
      <c r="P19" s="45">
        <f t="shared" si="0"/>
        <v>5</v>
      </c>
      <c r="Q19" s="45">
        <f t="shared" si="1"/>
        <v>10</v>
      </c>
    </row>
    <row r="20" spans="2:17" ht="60" customHeight="1">
      <c r="B20" s="7"/>
      <c r="C20" s="13"/>
      <c r="D20" s="69" t="s">
        <v>132</v>
      </c>
      <c r="E20" s="182" t="s">
        <v>1067</v>
      </c>
      <c r="F20" s="182"/>
      <c r="G20" s="183"/>
      <c r="H20" s="20" t="s">
        <v>1068</v>
      </c>
      <c r="I20" s="10" t="s">
        <v>1069</v>
      </c>
      <c r="J20" s="7" t="s">
        <v>28</v>
      </c>
      <c r="K20" s="7"/>
      <c r="L20" s="7"/>
      <c r="M20" s="7"/>
      <c r="N20" s="7"/>
      <c r="O20" s="7"/>
      <c r="P20" s="45">
        <f t="shared" si="0"/>
        <v>5</v>
      </c>
      <c r="Q20" s="45">
        <f t="shared" si="1"/>
        <v>10</v>
      </c>
    </row>
    <row r="21" spans="2:17" ht="60" customHeight="1">
      <c r="B21" s="7"/>
      <c r="C21" s="13"/>
      <c r="D21" s="69" t="s">
        <v>560</v>
      </c>
      <c r="E21" s="182" t="s">
        <v>1070</v>
      </c>
      <c r="F21" s="182"/>
      <c r="G21" s="183"/>
      <c r="H21" s="20" t="s">
        <v>1071</v>
      </c>
      <c r="I21" s="10"/>
      <c r="J21" s="7" t="s">
        <v>28</v>
      </c>
      <c r="K21" s="7"/>
      <c r="L21" s="7"/>
      <c r="M21" s="7"/>
      <c r="N21" s="7"/>
      <c r="O21" s="7"/>
      <c r="P21" s="45">
        <f t="shared" si="0"/>
        <v>5</v>
      </c>
      <c r="Q21" s="45">
        <f t="shared" si="1"/>
        <v>10</v>
      </c>
    </row>
    <row r="22" spans="2:17" ht="39.950000000000003" customHeight="1">
      <c r="B22" s="7"/>
      <c r="C22" s="13"/>
      <c r="D22" s="69"/>
      <c r="E22" s="20"/>
      <c r="F22" s="74" t="s">
        <v>1072</v>
      </c>
      <c r="G22" s="66" t="s">
        <v>1073</v>
      </c>
      <c r="H22" s="20" t="s">
        <v>1074</v>
      </c>
      <c r="I22" s="10"/>
      <c r="J22" s="7" t="s">
        <v>28</v>
      </c>
      <c r="K22" s="7"/>
      <c r="L22" s="7"/>
      <c r="M22" s="7"/>
      <c r="N22" s="7"/>
      <c r="O22" s="7"/>
      <c r="P22" s="45">
        <f t="shared" si="0"/>
        <v>5</v>
      </c>
      <c r="Q22" s="45">
        <f t="shared" si="1"/>
        <v>10</v>
      </c>
    </row>
    <row r="23" spans="2:17" ht="39.950000000000003" customHeight="1">
      <c r="B23" s="7"/>
      <c r="C23" s="13"/>
      <c r="D23" s="69"/>
      <c r="E23" s="20"/>
      <c r="F23" s="74" t="s">
        <v>1075</v>
      </c>
      <c r="G23" s="66" t="s">
        <v>1076</v>
      </c>
      <c r="H23" s="20" t="s">
        <v>1077</v>
      </c>
      <c r="I23" s="10"/>
      <c r="J23" s="7" t="s">
        <v>28</v>
      </c>
      <c r="K23" s="7"/>
      <c r="L23" s="7"/>
      <c r="M23" s="7"/>
      <c r="N23" s="7"/>
      <c r="O23" s="7"/>
      <c r="P23" s="45">
        <f t="shared" si="0"/>
        <v>5</v>
      </c>
      <c r="Q23" s="45">
        <f t="shared" si="1"/>
        <v>10</v>
      </c>
    </row>
    <row r="24" spans="2:17" ht="39.950000000000003" customHeight="1">
      <c r="B24" s="7"/>
      <c r="C24" s="13"/>
      <c r="D24" s="15" t="s">
        <v>1078</v>
      </c>
      <c r="E24" s="182" t="s">
        <v>1079</v>
      </c>
      <c r="F24" s="182"/>
      <c r="G24" s="183"/>
      <c r="H24" s="20" t="s">
        <v>1080</v>
      </c>
      <c r="I24" s="10"/>
      <c r="J24" s="7" t="s">
        <v>28</v>
      </c>
      <c r="K24" s="7"/>
      <c r="L24" s="7"/>
      <c r="M24" s="7"/>
      <c r="N24" s="7"/>
      <c r="O24" s="7"/>
      <c r="P24" s="45">
        <f t="shared" si="0"/>
        <v>5</v>
      </c>
      <c r="Q24" s="45">
        <f t="shared" si="1"/>
        <v>10</v>
      </c>
    </row>
    <row r="25" spans="2:17" ht="39.950000000000003" customHeight="1">
      <c r="B25" s="7"/>
      <c r="C25" s="13"/>
      <c r="D25" s="15" t="s">
        <v>955</v>
      </c>
      <c r="E25" s="182" t="s">
        <v>1081</v>
      </c>
      <c r="F25" s="182"/>
      <c r="G25" s="183"/>
      <c r="H25" s="20" t="s">
        <v>1082</v>
      </c>
      <c r="I25" s="10"/>
      <c r="J25" s="7" t="s">
        <v>28</v>
      </c>
      <c r="K25" s="7"/>
      <c r="L25" s="7"/>
      <c r="M25" s="7"/>
      <c r="N25" s="7"/>
      <c r="O25" s="7"/>
      <c r="P25" s="45">
        <f t="shared" si="0"/>
        <v>5</v>
      </c>
      <c r="Q25" s="45">
        <f t="shared" si="1"/>
        <v>10</v>
      </c>
    </row>
    <row r="26" spans="2:17" ht="39.950000000000003" customHeight="1">
      <c r="B26" s="7"/>
      <c r="C26" s="13"/>
      <c r="D26" s="15" t="s">
        <v>1083</v>
      </c>
      <c r="E26" s="182" t="s">
        <v>1084</v>
      </c>
      <c r="F26" s="182"/>
      <c r="G26" s="183"/>
      <c r="H26" s="20" t="s">
        <v>1085</v>
      </c>
      <c r="I26" s="10"/>
      <c r="J26" s="7" t="s">
        <v>28</v>
      </c>
      <c r="K26" s="7"/>
      <c r="L26" s="7"/>
      <c r="M26" s="7"/>
      <c r="N26" s="7"/>
      <c r="O26" s="7"/>
      <c r="P26" s="45">
        <f t="shared" si="0"/>
        <v>5</v>
      </c>
      <c r="Q26" s="45">
        <f t="shared" si="1"/>
        <v>10</v>
      </c>
    </row>
    <row r="27" spans="2:17" ht="39.950000000000003" customHeight="1">
      <c r="B27" s="7">
        <v>3</v>
      </c>
      <c r="C27" s="166" t="s">
        <v>1086</v>
      </c>
      <c r="D27" s="166"/>
      <c r="E27" s="166"/>
      <c r="F27" s="166"/>
      <c r="G27" s="166"/>
      <c r="H27" s="166"/>
      <c r="I27" s="166"/>
      <c r="J27" s="7"/>
      <c r="K27" s="7"/>
      <c r="L27" s="7"/>
      <c r="M27" s="7"/>
      <c r="N27" s="57"/>
      <c r="O27" s="7"/>
      <c r="P27" s="45" t="str">
        <f t="shared" si="0"/>
        <v/>
      </c>
      <c r="Q27" s="45" t="str">
        <f t="shared" si="1"/>
        <v/>
      </c>
    </row>
    <row r="28" spans="2:17" ht="39.950000000000003" customHeight="1">
      <c r="B28" s="7"/>
      <c r="C28" s="13"/>
      <c r="D28" s="69" t="s">
        <v>958</v>
      </c>
      <c r="E28" s="182" t="s">
        <v>1087</v>
      </c>
      <c r="F28" s="182"/>
      <c r="G28" s="183"/>
      <c r="H28" s="20" t="s">
        <v>1088</v>
      </c>
      <c r="I28" s="10" t="s">
        <v>1089</v>
      </c>
      <c r="J28" s="7" t="s">
        <v>385</v>
      </c>
      <c r="K28" s="7"/>
      <c r="L28" s="7"/>
      <c r="M28" s="7"/>
      <c r="N28" s="7"/>
      <c r="O28" s="7"/>
      <c r="P28" s="45">
        <f t="shared" si="0"/>
        <v>1</v>
      </c>
      <c r="Q28" s="45">
        <f t="shared" si="1"/>
        <v>2</v>
      </c>
    </row>
    <row r="29" spans="2:17" ht="39.950000000000003" customHeight="1">
      <c r="B29" s="7"/>
      <c r="C29" s="13"/>
      <c r="D29" s="69" t="s">
        <v>550</v>
      </c>
      <c r="E29" s="182" t="s">
        <v>1090</v>
      </c>
      <c r="F29" s="182"/>
      <c r="G29" s="183"/>
      <c r="H29" s="20" t="s">
        <v>1091</v>
      </c>
      <c r="I29" s="10" t="s">
        <v>1092</v>
      </c>
      <c r="J29" s="7" t="s">
        <v>385</v>
      </c>
      <c r="K29" s="7"/>
      <c r="L29" s="7"/>
      <c r="M29" s="7"/>
      <c r="N29" s="7"/>
      <c r="O29" s="7"/>
      <c r="P29" s="45">
        <f t="shared" si="0"/>
        <v>1</v>
      </c>
      <c r="Q29" s="45">
        <f t="shared" si="1"/>
        <v>2</v>
      </c>
    </row>
    <row r="30" spans="2:17" ht="39.950000000000003" customHeight="1">
      <c r="B30" s="7"/>
      <c r="C30" s="13"/>
      <c r="D30" s="69" t="s">
        <v>547</v>
      </c>
      <c r="E30" s="182" t="s">
        <v>1093</v>
      </c>
      <c r="F30" s="182"/>
      <c r="G30" s="183"/>
      <c r="H30" s="20" t="s">
        <v>1094</v>
      </c>
      <c r="I30" s="10" t="s">
        <v>1095</v>
      </c>
      <c r="J30" s="7" t="s">
        <v>385</v>
      </c>
      <c r="K30" s="7"/>
      <c r="L30" s="7"/>
      <c r="M30" s="7"/>
      <c r="N30" s="7"/>
      <c r="O30" s="7"/>
      <c r="P30" s="45">
        <f t="shared" si="0"/>
        <v>1</v>
      </c>
      <c r="Q30" s="45">
        <f t="shared" si="1"/>
        <v>2</v>
      </c>
    </row>
    <row r="31" spans="2:17" ht="39.950000000000003" customHeight="1">
      <c r="B31" s="7"/>
      <c r="C31" s="13"/>
      <c r="D31" s="69" t="s">
        <v>543</v>
      </c>
      <c r="E31" s="182" t="s">
        <v>1096</v>
      </c>
      <c r="F31" s="182"/>
      <c r="G31" s="183"/>
      <c r="H31" s="20" t="s">
        <v>1097</v>
      </c>
      <c r="I31" s="10" t="s">
        <v>1098</v>
      </c>
      <c r="J31" s="7" t="s">
        <v>385</v>
      </c>
      <c r="K31" s="7"/>
      <c r="L31" s="7"/>
      <c r="M31" s="7"/>
      <c r="N31" s="7"/>
      <c r="O31" s="7"/>
      <c r="P31" s="45">
        <f t="shared" si="0"/>
        <v>1</v>
      </c>
      <c r="Q31" s="45">
        <f t="shared" si="1"/>
        <v>2</v>
      </c>
    </row>
    <row r="32" spans="2:17" ht="39.950000000000003" customHeight="1">
      <c r="B32" s="7">
        <v>4</v>
      </c>
      <c r="C32" s="166" t="s">
        <v>1099</v>
      </c>
      <c r="D32" s="166"/>
      <c r="E32" s="166"/>
      <c r="F32" s="166"/>
      <c r="G32" s="166"/>
      <c r="H32" s="166" t="s">
        <v>1100</v>
      </c>
      <c r="I32" s="166"/>
      <c r="J32" s="7"/>
      <c r="K32" s="7"/>
      <c r="L32" s="7"/>
      <c r="M32" s="7"/>
      <c r="N32" s="57"/>
      <c r="O32" s="7"/>
      <c r="P32" s="45" t="str">
        <f t="shared" si="0"/>
        <v/>
      </c>
      <c r="Q32" s="45" t="str">
        <f t="shared" si="1"/>
        <v/>
      </c>
    </row>
    <row r="33" spans="2:17" ht="39.950000000000003" customHeight="1">
      <c r="B33" s="7"/>
      <c r="C33" s="13"/>
      <c r="D33" s="69" t="s">
        <v>485</v>
      </c>
      <c r="E33" s="182" t="s">
        <v>1101</v>
      </c>
      <c r="F33" s="182"/>
      <c r="G33" s="183"/>
      <c r="H33" s="20" t="s">
        <v>1102</v>
      </c>
      <c r="I33" s="10"/>
      <c r="J33" s="7" t="s">
        <v>28</v>
      </c>
      <c r="K33" s="7"/>
      <c r="L33" s="7"/>
      <c r="M33" s="7"/>
      <c r="N33" s="7"/>
      <c r="O33" s="7"/>
      <c r="P33" s="45">
        <f t="shared" si="0"/>
        <v>5</v>
      </c>
      <c r="Q33" s="45">
        <f t="shared" si="1"/>
        <v>10</v>
      </c>
    </row>
    <row r="34" spans="2:17" ht="60" customHeight="1">
      <c r="B34" s="7"/>
      <c r="C34" s="13"/>
      <c r="D34" s="69" t="s">
        <v>242</v>
      </c>
      <c r="E34" s="182" t="s">
        <v>1103</v>
      </c>
      <c r="F34" s="182"/>
      <c r="G34" s="183"/>
      <c r="H34" s="20" t="s">
        <v>1104</v>
      </c>
      <c r="I34" s="10"/>
      <c r="J34" s="7" t="s">
        <v>28</v>
      </c>
      <c r="K34" s="7"/>
      <c r="L34" s="7"/>
      <c r="M34" s="7"/>
      <c r="N34" s="7"/>
      <c r="O34" s="7"/>
      <c r="P34" s="45">
        <f t="shared" si="0"/>
        <v>5</v>
      </c>
      <c r="Q34" s="45">
        <f t="shared" si="1"/>
        <v>10</v>
      </c>
    </row>
    <row r="35" spans="2:17" ht="39.950000000000003" customHeight="1">
      <c r="B35" s="7"/>
      <c r="C35" s="13"/>
      <c r="D35" s="69" t="s">
        <v>243</v>
      </c>
      <c r="E35" s="182" t="s">
        <v>1105</v>
      </c>
      <c r="F35" s="182"/>
      <c r="G35" s="183"/>
      <c r="H35" s="20" t="s">
        <v>1106</v>
      </c>
      <c r="I35" s="10" t="s">
        <v>1092</v>
      </c>
      <c r="J35" s="7" t="s">
        <v>385</v>
      </c>
      <c r="K35" s="7"/>
      <c r="L35" s="7"/>
      <c r="M35" s="7"/>
      <c r="N35" s="7"/>
      <c r="O35" s="7"/>
      <c r="P35" s="45">
        <f t="shared" si="0"/>
        <v>1</v>
      </c>
      <c r="Q35" s="45">
        <f t="shared" si="1"/>
        <v>2</v>
      </c>
    </row>
    <row r="36" spans="2:17" ht="39.950000000000003" customHeight="1">
      <c r="B36" s="7"/>
      <c r="C36" s="13"/>
      <c r="D36" s="69" t="s">
        <v>244</v>
      </c>
      <c r="E36" s="182" t="s">
        <v>1107</v>
      </c>
      <c r="F36" s="182"/>
      <c r="G36" s="183"/>
      <c r="H36" s="20" t="s">
        <v>1108</v>
      </c>
      <c r="I36" s="10"/>
      <c r="J36" s="7" t="s">
        <v>24</v>
      </c>
      <c r="K36" s="7"/>
      <c r="L36" s="7"/>
      <c r="M36" s="7"/>
      <c r="N36" s="7"/>
      <c r="O36" s="7"/>
      <c r="P36" s="45">
        <f t="shared" si="0"/>
        <v>3</v>
      </c>
      <c r="Q36" s="45">
        <f t="shared" si="1"/>
        <v>6</v>
      </c>
    </row>
    <row r="37" spans="2:17" ht="60" customHeight="1">
      <c r="B37" s="7"/>
      <c r="C37" s="13"/>
      <c r="D37" s="69" t="s">
        <v>245</v>
      </c>
      <c r="E37" s="182" t="s">
        <v>1109</v>
      </c>
      <c r="F37" s="182"/>
      <c r="G37" s="183"/>
      <c r="H37" s="20" t="s">
        <v>1110</v>
      </c>
      <c r="I37" s="10" t="s">
        <v>1092</v>
      </c>
      <c r="J37" s="7" t="s">
        <v>385</v>
      </c>
      <c r="K37" s="7"/>
      <c r="L37" s="7"/>
      <c r="M37" s="7"/>
      <c r="N37" s="7"/>
      <c r="O37" s="7"/>
      <c r="P37" s="45">
        <f t="shared" si="0"/>
        <v>1</v>
      </c>
      <c r="Q37" s="45">
        <f t="shared" si="1"/>
        <v>2</v>
      </c>
    </row>
    <row r="38" spans="2:17" ht="39.950000000000003" customHeight="1">
      <c r="B38" s="7"/>
      <c r="C38" s="13"/>
      <c r="D38" s="69" t="s">
        <v>246</v>
      </c>
      <c r="E38" s="182" t="s">
        <v>1111</v>
      </c>
      <c r="F38" s="182"/>
      <c r="G38" s="183"/>
      <c r="H38" s="20" t="s">
        <v>1112</v>
      </c>
      <c r="I38" s="10" t="s">
        <v>1113</v>
      </c>
      <c r="J38" s="7" t="s">
        <v>385</v>
      </c>
      <c r="K38" s="7"/>
      <c r="L38" s="7"/>
      <c r="M38" s="7"/>
      <c r="N38" s="7"/>
      <c r="O38" s="7"/>
      <c r="P38" s="45">
        <f t="shared" si="0"/>
        <v>1</v>
      </c>
      <c r="Q38" s="45">
        <f t="shared" si="1"/>
        <v>2</v>
      </c>
    </row>
    <row r="39" spans="2:17" ht="60" customHeight="1">
      <c r="B39" s="7"/>
      <c r="C39" s="13"/>
      <c r="D39" s="69" t="s">
        <v>247</v>
      </c>
      <c r="E39" s="182" t="s">
        <v>1114</v>
      </c>
      <c r="F39" s="182"/>
      <c r="G39" s="183"/>
      <c r="H39" s="20" t="s">
        <v>1115</v>
      </c>
      <c r="I39" s="10"/>
      <c r="J39" s="7" t="s">
        <v>28</v>
      </c>
      <c r="K39" s="7"/>
      <c r="L39" s="7"/>
      <c r="M39" s="7"/>
      <c r="N39" s="7"/>
      <c r="O39" s="7"/>
      <c r="P39" s="45">
        <f t="shared" si="0"/>
        <v>5</v>
      </c>
      <c r="Q39" s="45">
        <f t="shared" si="1"/>
        <v>10</v>
      </c>
    </row>
    <row r="40" spans="2:17" ht="39.950000000000003" customHeight="1">
      <c r="B40" s="7"/>
      <c r="C40" s="13"/>
      <c r="D40" s="69" t="s">
        <v>248</v>
      </c>
      <c r="E40" s="182" t="s">
        <v>1116</v>
      </c>
      <c r="F40" s="182"/>
      <c r="G40" s="183"/>
      <c r="H40" s="20" t="s">
        <v>1117</v>
      </c>
      <c r="I40" s="10" t="s">
        <v>1113</v>
      </c>
      <c r="J40" s="7" t="s">
        <v>385</v>
      </c>
      <c r="K40" s="7"/>
      <c r="L40" s="7"/>
      <c r="M40" s="7"/>
      <c r="N40" s="7"/>
      <c r="O40" s="7"/>
      <c r="P40" s="45">
        <f t="shared" si="0"/>
        <v>1</v>
      </c>
      <c r="Q40" s="45">
        <f t="shared" si="1"/>
        <v>2</v>
      </c>
    </row>
    <row r="41" spans="2:17" ht="39.950000000000003" customHeight="1">
      <c r="B41" s="7"/>
      <c r="C41" s="13"/>
      <c r="D41" s="69" t="s">
        <v>249</v>
      </c>
      <c r="E41" s="182" t="s">
        <v>1118</v>
      </c>
      <c r="F41" s="182"/>
      <c r="G41" s="183"/>
      <c r="H41" s="20" t="s">
        <v>1119</v>
      </c>
      <c r="I41" s="10"/>
      <c r="J41" s="7" t="s">
        <v>28</v>
      </c>
      <c r="K41" s="7"/>
      <c r="L41" s="7"/>
      <c r="M41" s="7"/>
      <c r="N41" s="7"/>
      <c r="O41" s="7"/>
      <c r="P41" s="45">
        <f t="shared" si="0"/>
        <v>5</v>
      </c>
      <c r="Q41" s="45">
        <f t="shared" si="1"/>
        <v>10</v>
      </c>
    </row>
    <row r="42" spans="2:17" ht="60" customHeight="1">
      <c r="B42" s="7"/>
      <c r="C42" s="13"/>
      <c r="D42" s="69" t="s">
        <v>250</v>
      </c>
      <c r="E42" s="182" t="s">
        <v>1120</v>
      </c>
      <c r="F42" s="182"/>
      <c r="G42" s="183"/>
      <c r="H42" s="20" t="s">
        <v>1121</v>
      </c>
      <c r="I42" s="10" t="s">
        <v>1113</v>
      </c>
      <c r="J42" s="7" t="s">
        <v>385</v>
      </c>
      <c r="K42" s="7"/>
      <c r="L42" s="7"/>
      <c r="M42" s="7"/>
      <c r="N42" s="7"/>
      <c r="O42" s="7"/>
      <c r="P42" s="45">
        <f t="shared" si="0"/>
        <v>1</v>
      </c>
      <c r="Q42" s="45">
        <f t="shared" si="1"/>
        <v>2</v>
      </c>
    </row>
    <row r="43" spans="2:17" ht="39.950000000000003" customHeight="1">
      <c r="B43" s="7"/>
      <c r="C43" s="13"/>
      <c r="D43" s="69" t="s">
        <v>251</v>
      </c>
      <c r="E43" s="182" t="s">
        <v>1122</v>
      </c>
      <c r="F43" s="182"/>
      <c r="G43" s="183"/>
      <c r="H43" s="20" t="s">
        <v>1123</v>
      </c>
      <c r="I43" s="10" t="s">
        <v>1092</v>
      </c>
      <c r="J43" s="7" t="s">
        <v>385</v>
      </c>
      <c r="K43" s="7"/>
      <c r="L43" s="7"/>
      <c r="M43" s="7"/>
      <c r="N43" s="7"/>
      <c r="O43" s="7"/>
      <c r="P43" s="45">
        <f t="shared" si="0"/>
        <v>1</v>
      </c>
      <c r="Q43" s="45">
        <f t="shared" si="1"/>
        <v>2</v>
      </c>
    </row>
    <row r="44" spans="2:17" ht="39.950000000000003" customHeight="1">
      <c r="B44" s="7"/>
      <c r="C44" s="13"/>
      <c r="D44" s="69" t="s">
        <v>252</v>
      </c>
      <c r="E44" s="182" t="s">
        <v>1124</v>
      </c>
      <c r="F44" s="182"/>
      <c r="G44" s="183"/>
      <c r="H44" s="20" t="s">
        <v>1125</v>
      </c>
      <c r="I44" s="10" t="s">
        <v>1126</v>
      </c>
      <c r="J44" s="7" t="s">
        <v>385</v>
      </c>
      <c r="K44" s="7"/>
      <c r="L44" s="7"/>
      <c r="M44" s="7"/>
      <c r="N44" s="7"/>
      <c r="O44" s="7"/>
      <c r="P44" s="45">
        <f t="shared" si="0"/>
        <v>1</v>
      </c>
      <c r="Q44" s="45">
        <f t="shared" si="1"/>
        <v>2</v>
      </c>
    </row>
    <row r="45" spans="2:17" ht="39.950000000000003" customHeight="1">
      <c r="B45" s="7"/>
      <c r="C45" s="13"/>
      <c r="D45" s="69" t="s">
        <v>1127</v>
      </c>
      <c r="E45" s="182" t="s">
        <v>1128</v>
      </c>
      <c r="F45" s="182"/>
      <c r="G45" s="183"/>
      <c r="H45" s="20" t="s">
        <v>1129</v>
      </c>
      <c r="I45" s="10"/>
      <c r="J45" s="7" t="s">
        <v>28</v>
      </c>
      <c r="K45" s="7"/>
      <c r="L45" s="7"/>
      <c r="M45" s="7"/>
      <c r="N45" s="7"/>
      <c r="O45" s="7"/>
      <c r="P45" s="45">
        <f t="shared" si="0"/>
        <v>5</v>
      </c>
      <c r="Q45" s="45">
        <f t="shared" si="1"/>
        <v>10</v>
      </c>
    </row>
    <row r="46" spans="2:17" ht="39.950000000000003" customHeight="1">
      <c r="B46" s="7"/>
      <c r="C46" s="13"/>
      <c r="D46" s="69" t="s">
        <v>253</v>
      </c>
      <c r="E46" s="182" t="s">
        <v>1130</v>
      </c>
      <c r="F46" s="182"/>
      <c r="G46" s="183"/>
      <c r="H46" s="20" t="s">
        <v>1131</v>
      </c>
      <c r="I46" s="10"/>
      <c r="J46" s="7" t="s">
        <v>28</v>
      </c>
      <c r="K46" s="7"/>
      <c r="L46" s="7"/>
      <c r="M46" s="7"/>
      <c r="N46" s="7"/>
      <c r="O46" s="7"/>
      <c r="P46" s="45">
        <f t="shared" si="0"/>
        <v>5</v>
      </c>
      <c r="Q46" s="45">
        <f t="shared" si="1"/>
        <v>10</v>
      </c>
    </row>
    <row r="47" spans="2:17" ht="39.950000000000003" customHeight="1">
      <c r="B47" s="7"/>
      <c r="C47" s="13"/>
      <c r="D47" s="69" t="s">
        <v>254</v>
      </c>
      <c r="E47" s="182" t="s">
        <v>1132</v>
      </c>
      <c r="F47" s="182"/>
      <c r="G47" s="183"/>
      <c r="H47" s="20" t="s">
        <v>1133</v>
      </c>
      <c r="I47" s="10"/>
      <c r="J47" s="7" t="s">
        <v>28</v>
      </c>
      <c r="K47" s="7"/>
      <c r="L47" s="7"/>
      <c r="M47" s="7"/>
      <c r="N47" s="7"/>
      <c r="O47" s="7"/>
      <c r="P47" s="45">
        <f t="shared" si="0"/>
        <v>5</v>
      </c>
      <c r="Q47" s="45">
        <f t="shared" si="1"/>
        <v>10</v>
      </c>
    </row>
    <row r="48" spans="2:17" ht="39.950000000000003" customHeight="1">
      <c r="B48" s="7"/>
      <c r="C48" s="13"/>
      <c r="D48" s="69" t="s">
        <v>255</v>
      </c>
      <c r="E48" s="182" t="s">
        <v>1134</v>
      </c>
      <c r="F48" s="182"/>
      <c r="G48" s="183"/>
      <c r="H48" s="20" t="s">
        <v>1135</v>
      </c>
      <c r="I48" s="10"/>
      <c r="J48" s="7" t="s">
        <v>28</v>
      </c>
      <c r="K48" s="7"/>
      <c r="L48" s="7"/>
      <c r="M48" s="7"/>
      <c r="N48" s="7"/>
      <c r="O48" s="7"/>
      <c r="P48" s="45">
        <f t="shared" si="0"/>
        <v>5</v>
      </c>
      <c r="Q48" s="45">
        <f t="shared" si="1"/>
        <v>10</v>
      </c>
    </row>
    <row r="49" spans="2:17" ht="39.950000000000003" customHeight="1">
      <c r="B49" s="7"/>
      <c r="C49" s="13"/>
      <c r="D49" s="69" t="s">
        <v>256</v>
      </c>
      <c r="E49" s="182" t="s">
        <v>1136</v>
      </c>
      <c r="F49" s="182"/>
      <c r="G49" s="183"/>
      <c r="H49" s="20" t="s">
        <v>1137</v>
      </c>
      <c r="I49" s="10" t="s">
        <v>1113</v>
      </c>
      <c r="J49" s="7" t="s">
        <v>385</v>
      </c>
      <c r="K49" s="7"/>
      <c r="L49" s="7"/>
      <c r="M49" s="7"/>
      <c r="N49" s="7"/>
      <c r="O49" s="7"/>
      <c r="P49" s="45">
        <f t="shared" si="0"/>
        <v>1</v>
      </c>
      <c r="Q49" s="45">
        <f t="shared" si="1"/>
        <v>2</v>
      </c>
    </row>
    <row r="50" spans="2:17" ht="39.950000000000003" customHeight="1">
      <c r="B50" s="7"/>
      <c r="C50" s="13"/>
      <c r="D50" s="69" t="s">
        <v>257</v>
      </c>
      <c r="E50" s="182" t="s">
        <v>1138</v>
      </c>
      <c r="F50" s="182"/>
      <c r="G50" s="183"/>
      <c r="H50" s="20" t="s">
        <v>1139</v>
      </c>
      <c r="I50" s="10"/>
      <c r="J50" s="7" t="s">
        <v>28</v>
      </c>
      <c r="K50" s="7"/>
      <c r="L50" s="7"/>
      <c r="M50" s="7"/>
      <c r="N50" s="7"/>
      <c r="O50" s="7"/>
      <c r="P50" s="45">
        <f t="shared" si="0"/>
        <v>5</v>
      </c>
      <c r="Q50" s="45">
        <f t="shared" si="1"/>
        <v>10</v>
      </c>
    </row>
    <row r="51" spans="2:17" ht="39.950000000000003" customHeight="1">
      <c r="B51" s="7"/>
      <c r="C51" s="13"/>
      <c r="D51" s="69" t="s">
        <v>258</v>
      </c>
      <c r="E51" s="182" t="s">
        <v>1140</v>
      </c>
      <c r="F51" s="182"/>
      <c r="G51" s="183"/>
      <c r="H51" s="20" t="s">
        <v>1141</v>
      </c>
      <c r="I51" s="10"/>
      <c r="J51" s="7" t="s">
        <v>28</v>
      </c>
      <c r="K51" s="7"/>
      <c r="L51" s="7"/>
      <c r="M51" s="7"/>
      <c r="N51" s="7"/>
      <c r="O51" s="7"/>
      <c r="P51" s="45">
        <f t="shared" si="0"/>
        <v>5</v>
      </c>
      <c r="Q51" s="45">
        <f t="shared" si="1"/>
        <v>10</v>
      </c>
    </row>
    <row r="52" spans="2:17" ht="39.950000000000003" customHeight="1">
      <c r="B52" s="7"/>
      <c r="C52" s="13"/>
      <c r="D52" s="69" t="s">
        <v>259</v>
      </c>
      <c r="E52" s="182" t="s">
        <v>1142</v>
      </c>
      <c r="F52" s="182"/>
      <c r="G52" s="183"/>
      <c r="H52" s="20" t="s">
        <v>1143</v>
      </c>
      <c r="I52" s="10" t="s">
        <v>1113</v>
      </c>
      <c r="J52" s="7" t="s">
        <v>385</v>
      </c>
      <c r="K52" s="7"/>
      <c r="L52" s="7"/>
      <c r="M52" s="7"/>
      <c r="N52" s="7"/>
      <c r="O52" s="7"/>
      <c r="P52" s="45">
        <f t="shared" si="0"/>
        <v>1</v>
      </c>
      <c r="Q52" s="45">
        <f t="shared" si="1"/>
        <v>2</v>
      </c>
    </row>
    <row r="53" spans="2:17" ht="39.950000000000003" customHeight="1">
      <c r="B53" s="7"/>
      <c r="C53" s="13"/>
      <c r="D53" s="69" t="s">
        <v>1144</v>
      </c>
      <c r="E53" s="182" t="s">
        <v>1145</v>
      </c>
      <c r="F53" s="182"/>
      <c r="G53" s="183"/>
      <c r="H53" s="20" t="s">
        <v>1146</v>
      </c>
      <c r="I53" s="10" t="s">
        <v>1113</v>
      </c>
      <c r="J53" s="7" t="s">
        <v>385</v>
      </c>
      <c r="K53" s="7"/>
      <c r="L53" s="7"/>
      <c r="M53" s="7"/>
      <c r="N53" s="7"/>
      <c r="O53" s="7"/>
      <c r="P53" s="45">
        <f t="shared" si="0"/>
        <v>1</v>
      </c>
      <c r="Q53" s="45">
        <f t="shared" si="1"/>
        <v>2</v>
      </c>
    </row>
    <row r="54" spans="2:17" ht="39.950000000000003" customHeight="1">
      <c r="B54" s="7"/>
      <c r="C54" s="13"/>
      <c r="D54" s="69" t="s">
        <v>1147</v>
      </c>
      <c r="E54" s="182" t="s">
        <v>1148</v>
      </c>
      <c r="F54" s="182"/>
      <c r="G54" s="183"/>
      <c r="H54" s="20" t="s">
        <v>1149</v>
      </c>
      <c r="I54" s="10" t="s">
        <v>1092</v>
      </c>
      <c r="J54" s="7" t="s">
        <v>385</v>
      </c>
      <c r="K54" s="7"/>
      <c r="L54" s="7"/>
      <c r="M54" s="7"/>
      <c r="N54" s="7"/>
      <c r="O54" s="7"/>
      <c r="P54" s="45">
        <f t="shared" si="0"/>
        <v>1</v>
      </c>
      <c r="Q54" s="45">
        <f t="shared" si="1"/>
        <v>2</v>
      </c>
    </row>
    <row r="55" spans="2:17" ht="39.950000000000003" customHeight="1">
      <c r="B55" s="7"/>
      <c r="C55" s="13"/>
      <c r="D55" s="69" t="s">
        <v>1150</v>
      </c>
      <c r="E55" s="182" t="s">
        <v>1151</v>
      </c>
      <c r="F55" s="182"/>
      <c r="G55" s="183"/>
      <c r="H55" s="20" t="s">
        <v>1152</v>
      </c>
      <c r="I55" s="10" t="s">
        <v>1126</v>
      </c>
      <c r="J55" s="7" t="s">
        <v>385</v>
      </c>
      <c r="K55" s="7"/>
      <c r="L55" s="7"/>
      <c r="M55" s="7"/>
      <c r="N55" s="7"/>
      <c r="O55" s="7"/>
      <c r="P55" s="45">
        <f t="shared" si="0"/>
        <v>1</v>
      </c>
      <c r="Q55" s="45">
        <f t="shared" si="1"/>
        <v>2</v>
      </c>
    </row>
    <row r="56" spans="2:17" ht="39.950000000000003" customHeight="1">
      <c r="B56" s="7"/>
      <c r="C56" s="13"/>
      <c r="D56" s="69" t="s">
        <v>1153</v>
      </c>
      <c r="E56" s="182" t="s">
        <v>1154</v>
      </c>
      <c r="F56" s="182"/>
      <c r="G56" s="183"/>
      <c r="H56" s="20" t="s">
        <v>1155</v>
      </c>
      <c r="I56" s="10"/>
      <c r="J56" s="7" t="s">
        <v>28</v>
      </c>
      <c r="K56" s="7"/>
      <c r="L56" s="7"/>
      <c r="M56" s="7"/>
      <c r="N56" s="7"/>
      <c r="O56" s="7"/>
      <c r="P56" s="45">
        <f t="shared" si="0"/>
        <v>5</v>
      </c>
      <c r="Q56" s="45">
        <f t="shared" si="1"/>
        <v>10</v>
      </c>
    </row>
    <row r="57" spans="2:17" ht="39.950000000000003" customHeight="1">
      <c r="B57" s="7"/>
      <c r="C57" s="13"/>
      <c r="D57" s="69" t="s">
        <v>1156</v>
      </c>
      <c r="E57" s="182" t="s">
        <v>1157</v>
      </c>
      <c r="F57" s="182"/>
      <c r="G57" s="183"/>
      <c r="H57" s="20" t="s">
        <v>1158</v>
      </c>
      <c r="I57" s="10"/>
      <c r="J57" s="7" t="s">
        <v>28</v>
      </c>
      <c r="K57" s="7"/>
      <c r="L57" s="7"/>
      <c r="M57" s="7"/>
      <c r="N57" s="7"/>
      <c r="O57" s="7"/>
      <c r="P57" s="45">
        <f t="shared" si="0"/>
        <v>5</v>
      </c>
      <c r="Q57" s="45">
        <f t="shared" si="1"/>
        <v>10</v>
      </c>
    </row>
    <row r="58" spans="2:17" ht="39.950000000000003" customHeight="1">
      <c r="B58" s="7">
        <v>5</v>
      </c>
      <c r="C58" s="166" t="s">
        <v>1159</v>
      </c>
      <c r="D58" s="166"/>
      <c r="E58" s="166"/>
      <c r="F58" s="166"/>
      <c r="G58" s="166"/>
      <c r="H58" s="166"/>
      <c r="I58" s="166"/>
      <c r="J58" s="7"/>
      <c r="K58" s="7"/>
      <c r="L58" s="7"/>
      <c r="M58" s="7"/>
      <c r="N58" s="7"/>
      <c r="O58" s="7"/>
      <c r="P58" s="45" t="str">
        <f t="shared" si="0"/>
        <v/>
      </c>
      <c r="Q58" s="45" t="str">
        <f t="shared" si="1"/>
        <v/>
      </c>
    </row>
    <row r="59" spans="2:17" ht="80.099999999999994" customHeight="1">
      <c r="B59" s="7"/>
      <c r="C59" s="13"/>
      <c r="D59" s="69" t="s">
        <v>463</v>
      </c>
      <c r="E59" s="182" t="s">
        <v>1160</v>
      </c>
      <c r="F59" s="182"/>
      <c r="G59" s="183"/>
      <c r="H59" s="20" t="s">
        <v>1161</v>
      </c>
      <c r="I59" s="10" t="s">
        <v>1162</v>
      </c>
      <c r="J59" s="7" t="s">
        <v>28</v>
      </c>
      <c r="K59" s="7"/>
      <c r="L59" s="7"/>
      <c r="M59" s="7"/>
      <c r="N59" s="7"/>
      <c r="O59" s="7"/>
      <c r="P59" s="45">
        <f t="shared" si="0"/>
        <v>5</v>
      </c>
      <c r="Q59" s="45">
        <f t="shared" si="1"/>
        <v>10</v>
      </c>
    </row>
    <row r="60" spans="2:17" ht="39.950000000000003" customHeight="1">
      <c r="B60" s="7"/>
      <c r="C60" s="13"/>
      <c r="D60" s="68" t="s">
        <v>1163</v>
      </c>
      <c r="E60" s="166" t="s">
        <v>1164</v>
      </c>
      <c r="F60" s="166"/>
      <c r="G60" s="166"/>
      <c r="H60" s="64" t="s">
        <v>1165</v>
      </c>
      <c r="I60" s="10"/>
      <c r="J60" s="7" t="s">
        <v>28</v>
      </c>
      <c r="K60" s="7"/>
      <c r="L60" s="7"/>
      <c r="M60" s="7"/>
      <c r="N60" s="7"/>
      <c r="O60" s="7"/>
      <c r="P60" s="45">
        <f t="shared" si="0"/>
        <v>5</v>
      </c>
      <c r="Q60" s="45">
        <f t="shared" si="1"/>
        <v>10</v>
      </c>
    </row>
    <row r="61" spans="2:17" ht="39.950000000000003" customHeight="1">
      <c r="B61" s="7">
        <v>6</v>
      </c>
      <c r="C61" s="166" t="s">
        <v>1166</v>
      </c>
      <c r="D61" s="166"/>
      <c r="E61" s="166"/>
      <c r="F61" s="166"/>
      <c r="G61" s="166"/>
      <c r="H61" s="166"/>
      <c r="I61" s="166"/>
      <c r="J61" s="7"/>
      <c r="K61" s="7"/>
      <c r="L61" s="7"/>
      <c r="M61" s="7"/>
      <c r="N61" s="7"/>
      <c r="O61" s="7"/>
      <c r="P61" s="45" t="str">
        <f t="shared" si="0"/>
        <v/>
      </c>
      <c r="Q61" s="45" t="str">
        <f t="shared" si="1"/>
        <v/>
      </c>
    </row>
    <row r="62" spans="2:17" ht="39.950000000000003" customHeight="1">
      <c r="B62" s="7"/>
      <c r="C62" s="13"/>
      <c r="D62" s="69" t="s">
        <v>415</v>
      </c>
      <c r="E62" s="182" t="s">
        <v>1167</v>
      </c>
      <c r="F62" s="182"/>
      <c r="G62" s="183"/>
      <c r="H62" s="64" t="s">
        <v>1168</v>
      </c>
      <c r="I62" s="10" t="s">
        <v>1169</v>
      </c>
      <c r="J62" s="7" t="s">
        <v>385</v>
      </c>
      <c r="K62" s="7"/>
      <c r="L62" s="7"/>
      <c r="M62" s="7"/>
      <c r="N62" s="7"/>
      <c r="O62" s="7"/>
      <c r="P62" s="45">
        <f t="shared" si="0"/>
        <v>1</v>
      </c>
      <c r="Q62" s="45">
        <f t="shared" si="1"/>
        <v>2</v>
      </c>
    </row>
    <row r="63" spans="2:17" ht="39.950000000000003" customHeight="1">
      <c r="B63" s="7"/>
      <c r="C63" s="13"/>
      <c r="D63" s="69" t="s">
        <v>762</v>
      </c>
      <c r="E63" s="182" t="s">
        <v>1170</v>
      </c>
      <c r="F63" s="182"/>
      <c r="G63" s="183"/>
      <c r="H63" s="64" t="s">
        <v>1171</v>
      </c>
      <c r="I63" s="10" t="s">
        <v>1169</v>
      </c>
      <c r="J63" s="7" t="s">
        <v>385</v>
      </c>
      <c r="K63" s="7"/>
      <c r="L63" s="7"/>
      <c r="M63" s="7"/>
      <c r="N63" s="7"/>
      <c r="O63" s="7"/>
      <c r="P63" s="45">
        <f t="shared" si="0"/>
        <v>1</v>
      </c>
      <c r="Q63" s="45">
        <f t="shared" si="1"/>
        <v>2</v>
      </c>
    </row>
    <row r="64" spans="2:17" ht="39.950000000000003" customHeight="1">
      <c r="B64" s="7"/>
      <c r="C64" s="13"/>
      <c r="D64" s="69" t="s">
        <v>765</v>
      </c>
      <c r="E64" s="182" t="s">
        <v>1172</v>
      </c>
      <c r="F64" s="182"/>
      <c r="G64" s="183"/>
      <c r="H64" s="64" t="s">
        <v>1173</v>
      </c>
      <c r="I64" s="10" t="s">
        <v>1092</v>
      </c>
      <c r="J64" s="7" t="s">
        <v>385</v>
      </c>
      <c r="K64" s="7"/>
      <c r="L64" s="7"/>
      <c r="M64" s="7"/>
      <c r="N64" s="7"/>
      <c r="O64" s="7"/>
      <c r="P64" s="45">
        <f t="shared" si="0"/>
        <v>1</v>
      </c>
      <c r="Q64" s="45">
        <f t="shared" si="1"/>
        <v>2</v>
      </c>
    </row>
    <row r="65" spans="2:17" ht="60" customHeight="1">
      <c r="B65" s="7"/>
      <c r="C65" s="13"/>
      <c r="D65" s="69" t="s">
        <v>768</v>
      </c>
      <c r="E65" s="182" t="s">
        <v>1174</v>
      </c>
      <c r="F65" s="182"/>
      <c r="G65" s="183"/>
      <c r="H65" s="64" t="s">
        <v>1175</v>
      </c>
      <c r="I65" s="10" t="s">
        <v>1092</v>
      </c>
      <c r="J65" s="7" t="s">
        <v>385</v>
      </c>
      <c r="K65" s="7"/>
      <c r="L65" s="7"/>
      <c r="M65" s="7"/>
      <c r="N65" s="7"/>
      <c r="O65" s="7"/>
      <c r="P65" s="45">
        <f t="shared" si="0"/>
        <v>1</v>
      </c>
      <c r="Q65" s="45">
        <f t="shared" si="1"/>
        <v>2</v>
      </c>
    </row>
    <row r="66" spans="2:17" ht="39.950000000000003" customHeight="1">
      <c r="B66" s="7"/>
      <c r="C66" s="13"/>
      <c r="D66" s="69" t="s">
        <v>1176</v>
      </c>
      <c r="E66" s="182" t="s">
        <v>1177</v>
      </c>
      <c r="F66" s="182"/>
      <c r="G66" s="182"/>
      <c r="H66" s="64" t="s">
        <v>1178</v>
      </c>
      <c r="I66" s="10" t="s">
        <v>1179</v>
      </c>
      <c r="J66" s="7" t="s">
        <v>385</v>
      </c>
      <c r="K66" s="7"/>
      <c r="L66" s="7"/>
      <c r="M66" s="7"/>
      <c r="N66" s="7"/>
      <c r="O66" s="7"/>
      <c r="P66" s="45">
        <f t="shared" si="0"/>
        <v>1</v>
      </c>
      <c r="Q66" s="45">
        <f t="shared" si="1"/>
        <v>2</v>
      </c>
    </row>
    <row r="67" spans="2:17" ht="39.950000000000003" customHeight="1">
      <c r="B67" s="7">
        <v>8</v>
      </c>
      <c r="C67" s="166" t="s">
        <v>906</v>
      </c>
      <c r="D67" s="166"/>
      <c r="E67" s="166"/>
      <c r="F67" s="166"/>
      <c r="G67" s="166"/>
      <c r="H67" s="20"/>
      <c r="I67" s="10"/>
      <c r="J67" s="7"/>
      <c r="K67" s="7"/>
      <c r="L67" s="7"/>
      <c r="M67" s="7"/>
      <c r="N67" s="7"/>
      <c r="O67" s="7"/>
      <c r="P67" s="45" t="str">
        <f t="shared" si="0"/>
        <v/>
      </c>
      <c r="Q67" s="45" t="str">
        <f t="shared" si="1"/>
        <v/>
      </c>
    </row>
    <row r="68" spans="2:17" ht="39.950000000000003" customHeight="1">
      <c r="B68" s="7"/>
      <c r="C68" s="13"/>
      <c r="D68" s="15" t="s">
        <v>345</v>
      </c>
      <c r="E68" s="182" t="s">
        <v>1180</v>
      </c>
      <c r="F68" s="182"/>
      <c r="G68" s="182"/>
      <c r="H68" s="20" t="s">
        <v>1181</v>
      </c>
      <c r="I68" s="10"/>
      <c r="J68" s="7" t="s">
        <v>28</v>
      </c>
      <c r="K68" s="7"/>
      <c r="L68" s="7"/>
      <c r="M68" s="7"/>
      <c r="N68" s="7"/>
      <c r="O68" s="7"/>
      <c r="P68" s="45">
        <f t="shared" si="0"/>
        <v>5</v>
      </c>
      <c r="Q68" s="45">
        <f t="shared" si="1"/>
        <v>10</v>
      </c>
    </row>
    <row r="69" spans="2:17" ht="10.15" customHeight="1"/>
    <row r="70" spans="2:17">
      <c r="P70" s="33">
        <f>SUM(P11:P69)</f>
        <v>169</v>
      </c>
      <c r="Q70" s="33">
        <f>SUM(Q11:Q69)</f>
        <v>338</v>
      </c>
    </row>
    <row r="71" spans="2:17" ht="39.950000000000003" customHeight="1"/>
    <row r="72" spans="2:17" ht="39.950000000000003" customHeight="1"/>
    <row r="73" spans="2:17" ht="39.950000000000003" customHeight="1"/>
    <row r="74" spans="2:17" ht="39.950000000000003" customHeight="1"/>
    <row r="75" spans="2:17" ht="39.950000000000003" customHeight="1"/>
    <row r="76" spans="2:17" ht="39.950000000000003" customHeight="1"/>
    <row r="77" spans="2:17" ht="39.950000000000003" customHeight="1"/>
    <row r="78" spans="2:17" ht="39.950000000000003" customHeight="1"/>
    <row r="79" spans="2:17" ht="39.950000000000003" customHeight="1"/>
    <row r="80" spans="2:17" ht="39.950000000000003" customHeight="1"/>
    <row r="81" ht="39.950000000000003" customHeight="1"/>
    <row r="82" ht="39.950000000000003" customHeight="1"/>
    <row r="83" ht="39.950000000000003" customHeight="1"/>
    <row r="84" ht="39.950000000000003" customHeight="1"/>
    <row r="85" ht="39.950000000000003" customHeight="1"/>
    <row r="86" ht="39.950000000000003" customHeight="1"/>
    <row r="87" ht="39.950000000000003" customHeight="1"/>
    <row r="88" ht="39.950000000000003" customHeight="1"/>
    <row r="89" ht="39.950000000000003" customHeight="1"/>
    <row r="90" ht="39.950000000000003" customHeight="1"/>
    <row r="91" ht="39.950000000000003" customHeight="1"/>
    <row r="92" ht="39.950000000000003" customHeight="1"/>
    <row r="93" ht="39.950000000000003" customHeight="1"/>
    <row r="94" ht="39.950000000000003" customHeight="1"/>
    <row r="95" ht="39.950000000000003" customHeight="1"/>
    <row r="96" ht="39.950000000000003" customHeight="1"/>
    <row r="97" ht="39.950000000000003" customHeight="1"/>
    <row r="98" ht="39.950000000000003" customHeight="1"/>
    <row r="99" ht="39.950000000000003" customHeight="1"/>
    <row r="100" ht="39.950000000000003" customHeight="1"/>
    <row r="101" ht="39.950000000000003" customHeight="1"/>
    <row r="102" ht="39.950000000000003" customHeight="1"/>
    <row r="103" ht="39.950000000000003" customHeight="1"/>
    <row r="104" ht="39.950000000000003" customHeight="1"/>
    <row r="105" ht="39.950000000000003" customHeight="1"/>
    <row r="106" ht="39.950000000000003" customHeight="1"/>
    <row r="107" ht="39.950000000000003" customHeight="1"/>
    <row r="108" ht="39.950000000000003" customHeight="1"/>
    <row r="109" ht="39.950000000000003" customHeight="1"/>
    <row r="110" ht="39.950000000000003" customHeight="1"/>
    <row r="111" ht="39.950000000000003" customHeight="1"/>
    <row r="112" ht="39.950000000000003" customHeight="1"/>
    <row r="113" ht="39.950000000000003" customHeight="1"/>
    <row r="114" ht="39.950000000000003" customHeight="1"/>
    <row r="115" ht="39.950000000000003" customHeight="1"/>
    <row r="116" ht="39.950000000000003" customHeight="1"/>
    <row r="117" ht="39.950000000000003" customHeight="1"/>
    <row r="118" ht="39.950000000000003" customHeight="1"/>
    <row r="119" ht="39.950000000000003" customHeight="1"/>
    <row r="120" ht="39.950000000000003" customHeight="1"/>
    <row r="121" ht="39.950000000000003" customHeight="1"/>
    <row r="122" ht="39.950000000000003" customHeight="1"/>
    <row r="123" ht="39.950000000000003" customHeight="1"/>
    <row r="124" ht="39.950000000000003" customHeight="1"/>
    <row r="125" ht="39.950000000000003" customHeight="1"/>
    <row r="126" ht="39.950000000000003" customHeight="1"/>
    <row r="127" ht="39.950000000000003" customHeight="1"/>
    <row r="128" ht="39.950000000000003" customHeight="1"/>
    <row r="129" ht="39.950000000000003" customHeight="1"/>
    <row r="130" ht="39.950000000000003" customHeight="1"/>
    <row r="131" ht="39.950000000000003" customHeight="1"/>
    <row r="132" ht="39.950000000000003" customHeight="1"/>
    <row r="133" ht="39.950000000000003" customHeight="1"/>
    <row r="134" ht="39.950000000000003" customHeight="1"/>
    <row r="135" ht="39.950000000000003" customHeight="1"/>
    <row r="136" ht="39.950000000000003" customHeight="1"/>
    <row r="137" ht="39.950000000000003" customHeight="1"/>
    <row r="138" ht="39.950000000000003" customHeight="1"/>
    <row r="139" ht="39.950000000000003" customHeight="1"/>
    <row r="140" ht="39.950000000000003" customHeight="1"/>
    <row r="141" ht="39.950000000000003" customHeight="1"/>
    <row r="142" ht="39.950000000000003" customHeight="1"/>
    <row r="143" ht="39.950000000000003" customHeight="1"/>
    <row r="144" ht="39.950000000000003" customHeight="1"/>
    <row r="145" ht="39.950000000000003" customHeight="1"/>
    <row r="146" ht="39.950000000000003" customHeight="1"/>
    <row r="147" ht="39.950000000000003" customHeight="1"/>
    <row r="148" ht="39.950000000000003" customHeight="1"/>
    <row r="149" ht="39.950000000000003" customHeight="1"/>
    <row r="150" ht="39.950000000000003" customHeight="1"/>
    <row r="151" ht="39.950000000000003" customHeight="1"/>
    <row r="152" ht="39.950000000000003" customHeight="1"/>
    <row r="153" ht="39.950000000000003" customHeight="1"/>
    <row r="154" ht="39.950000000000003" customHeight="1"/>
    <row r="155" ht="39.950000000000003" customHeight="1"/>
    <row r="156" ht="39.950000000000003" customHeight="1"/>
    <row r="157" ht="39.950000000000003" customHeight="1"/>
    <row r="158" ht="39.950000000000003" customHeight="1"/>
    <row r="159" ht="39.950000000000003" customHeight="1"/>
    <row r="160" ht="39.950000000000003" customHeight="1"/>
  </sheetData>
  <customSheetViews>
    <customSheetView guid="{EB878D83-B8A1-470B-A160-768564E1C554}" showPageBreaks="1" fitToPage="1" printArea="1" view="pageBreakPreview" topLeftCell="G1">
      <selection activeCell="P10" sqref="P10:Q11"/>
      <pageMargins left="0.59055118110236227" right="0.59055118110236227" top="0.59055118110236227" bottom="0.59055118110236227" header="0.31496062992125984" footer="0.31496062992125984"/>
      <pageSetup paperSize="9" scale="52" fitToHeight="0" orientation="landscape" r:id="rId1"/>
      <headerFooter alignWithMargins="0">
        <oddHeader>&amp;R大仙市財務会計システム更新業務　様式９</oddHeader>
        <oddFooter>&amp;C&amp;P　／　&amp;N&amp;R&amp;A</oddFooter>
      </headerFooter>
    </customSheetView>
  </customSheetViews>
  <mergeCells count="80">
    <mergeCell ref="K6:O7"/>
    <mergeCell ref="B7:J7"/>
    <mergeCell ref="B3:D3"/>
    <mergeCell ref="E3:G3"/>
    <mergeCell ref="B4:D4"/>
    <mergeCell ref="E4:G4"/>
    <mergeCell ref="B6:J6"/>
    <mergeCell ref="B8:J8"/>
    <mergeCell ref="O8:O10"/>
    <mergeCell ref="B9:C9"/>
    <mergeCell ref="D9:E9"/>
    <mergeCell ref="F9:G9"/>
    <mergeCell ref="H9:H10"/>
    <mergeCell ref="I9:I10"/>
    <mergeCell ref="J9:J10"/>
    <mergeCell ref="K9:K10"/>
    <mergeCell ref="L9:L10"/>
    <mergeCell ref="E19:G19"/>
    <mergeCell ref="M9:M10"/>
    <mergeCell ref="N9:N10"/>
    <mergeCell ref="C11:G11"/>
    <mergeCell ref="H11:I11"/>
    <mergeCell ref="E12:G12"/>
    <mergeCell ref="E13:G13"/>
    <mergeCell ref="C14:G14"/>
    <mergeCell ref="H14:I14"/>
    <mergeCell ref="E15:G15"/>
    <mergeCell ref="E17:G17"/>
    <mergeCell ref="E18:G18"/>
    <mergeCell ref="E20:G20"/>
    <mergeCell ref="E21:G21"/>
    <mergeCell ref="E24:G24"/>
    <mergeCell ref="E25:G25"/>
    <mergeCell ref="E26:G26"/>
    <mergeCell ref="E38:G38"/>
    <mergeCell ref="H27:I27"/>
    <mergeCell ref="E28:G28"/>
    <mergeCell ref="E29:G29"/>
    <mergeCell ref="E30:G30"/>
    <mergeCell ref="E31:G31"/>
    <mergeCell ref="C32:G32"/>
    <mergeCell ref="H32:I32"/>
    <mergeCell ref="C27:G27"/>
    <mergeCell ref="E33:G33"/>
    <mergeCell ref="E34:G34"/>
    <mergeCell ref="E35:G35"/>
    <mergeCell ref="E36:G36"/>
    <mergeCell ref="E37:G37"/>
    <mergeCell ref="E50:G50"/>
    <mergeCell ref="E39:G39"/>
    <mergeCell ref="E40:G40"/>
    <mergeCell ref="E41:G41"/>
    <mergeCell ref="E42:G42"/>
    <mergeCell ref="E43:G43"/>
    <mergeCell ref="E44:G44"/>
    <mergeCell ref="E45:G45"/>
    <mergeCell ref="E46:G46"/>
    <mergeCell ref="E47:G47"/>
    <mergeCell ref="E48:G48"/>
    <mergeCell ref="E49:G49"/>
    <mergeCell ref="C61:G61"/>
    <mergeCell ref="H61:I61"/>
    <mergeCell ref="E51:G51"/>
    <mergeCell ref="E52:G52"/>
    <mergeCell ref="E53:G53"/>
    <mergeCell ref="E54:G54"/>
    <mergeCell ref="E55:G55"/>
    <mergeCell ref="E56:G56"/>
    <mergeCell ref="E57:G57"/>
    <mergeCell ref="C58:G58"/>
    <mergeCell ref="H58:I58"/>
    <mergeCell ref="E59:G59"/>
    <mergeCell ref="E60:G60"/>
    <mergeCell ref="E68:G68"/>
    <mergeCell ref="E62:G62"/>
    <mergeCell ref="E63:G63"/>
    <mergeCell ref="E64:G64"/>
    <mergeCell ref="E65:G65"/>
    <mergeCell ref="E66:G66"/>
    <mergeCell ref="C67:G67"/>
  </mergeCells>
  <phoneticPr fontId="2"/>
  <conditionalFormatting sqref="P11:P66">
    <cfRule type="cellIs" dxfId="15" priority="5" operator="equal">
      <formula>"－"</formula>
    </cfRule>
    <cfRule type="cellIs" dxfId="14" priority="6" operator="equal">
      <formula>"低"</formula>
    </cfRule>
    <cfRule type="cellIs" dxfId="13" priority="7" operator="equal">
      <formula>"中"</formula>
    </cfRule>
    <cfRule type="cellIs" dxfId="12" priority="8" operator="equal">
      <formula>"高"</formula>
    </cfRule>
  </conditionalFormatting>
  <conditionalFormatting sqref="P67:P68">
    <cfRule type="cellIs" dxfId="11" priority="1" operator="equal">
      <formula>"－"</formula>
    </cfRule>
    <cfRule type="cellIs" dxfId="10" priority="2" operator="equal">
      <formula>"低"</formula>
    </cfRule>
    <cfRule type="cellIs" dxfId="9" priority="3" operator="equal">
      <formula>"中"</formula>
    </cfRule>
    <cfRule type="cellIs" dxfId="8" priority="4" operator="equal">
      <formula>"高"</formula>
    </cfRule>
  </conditionalFormatting>
  <dataValidations count="1">
    <dataValidation type="list" allowBlank="1" showInputMessage="1" showErrorMessage="1" sqref="K12:N13 K28:N31 K33:N57 K59:N60 K62:N66 K68:N68 K15:N26" xr:uid="{B228B841-0130-4428-B02E-6FD6A10A7140}">
      <formula1>"○"</formula1>
    </dataValidation>
  </dataValidations>
  <pageMargins left="0.59055118110236227" right="0.59055118110236227" top="0.59055118110236227" bottom="0.59055118110236227" header="0.31496062992125984" footer="0.31496062992125984"/>
  <pageSetup paperSize="9" scale="51" fitToHeight="0" orientation="landscape" r:id="rId2"/>
  <headerFooter alignWithMargins="0">
    <oddHeader>&amp;R大仙市財務会計システム更新業務　様式９</oddHeader>
    <oddFooter>&amp;C&amp;P　／　&amp;N&amp;R&amp;A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4AAC1-0FBC-4EC7-BE73-F37C1BDF30F7}">
  <sheetPr>
    <pageSetUpPr fitToPage="1"/>
  </sheetPr>
  <dimension ref="B1:Q179"/>
  <sheetViews>
    <sheetView showWhiteSpace="0" view="pageBreakPreview" zoomScaleNormal="70" zoomScaleSheetLayoutView="100" zoomScalePageLayoutView="70" workbookViewId="0">
      <selection activeCell="B1" sqref="B1"/>
    </sheetView>
  </sheetViews>
  <sheetFormatPr defaultColWidth="8.5" defaultRowHeight="12.4"/>
  <cols>
    <col min="1" max="1" width="1.875" style="101" customWidth="1"/>
    <col min="2" max="2" width="6.625" style="92" customWidth="1"/>
    <col min="3" max="3" width="5.625" style="92" customWidth="1"/>
    <col min="4" max="4" width="5.375" style="93" customWidth="1"/>
    <col min="5" max="5" width="5.75" style="92" customWidth="1"/>
    <col min="6" max="6" width="7.375" style="94" customWidth="1"/>
    <col min="7" max="7" width="42.5" style="102" customWidth="1"/>
    <col min="8" max="8" width="46.25" style="102" customWidth="1"/>
    <col min="9" max="9" width="44.375" style="102" customWidth="1"/>
    <col min="10" max="14" width="4.75" style="100" customWidth="1"/>
    <col min="15" max="15" width="42.875" style="100" customWidth="1"/>
    <col min="16" max="16" width="7.375" style="100" customWidth="1"/>
    <col min="17" max="16384" width="8.5" style="101"/>
  </cols>
  <sheetData>
    <row r="1" spans="2:17" s="92" customFormat="1" ht="23.25" customHeight="1">
      <c r="B1" s="91" t="s">
        <v>0</v>
      </c>
      <c r="D1" s="93"/>
      <c r="F1" s="94"/>
      <c r="G1" s="95"/>
      <c r="H1" s="95"/>
      <c r="I1" s="95"/>
      <c r="J1" s="96"/>
      <c r="K1" s="96"/>
      <c r="L1" s="96"/>
      <c r="M1" s="96"/>
      <c r="N1" s="96"/>
      <c r="O1" s="96"/>
      <c r="P1" s="96"/>
    </row>
    <row r="2" spans="2:17" ht="18" customHeight="1">
      <c r="C2" s="97"/>
      <c r="F2" s="98"/>
      <c r="G2" s="99"/>
      <c r="H2" s="100"/>
      <c r="I2" s="100"/>
    </row>
    <row r="3" spans="2:17" ht="24" customHeight="1">
      <c r="B3" s="230" t="s">
        <v>1</v>
      </c>
      <c r="C3" s="231"/>
      <c r="D3" s="231"/>
      <c r="E3" s="232" t="s">
        <v>119</v>
      </c>
      <c r="F3" s="233"/>
      <c r="G3" s="233"/>
      <c r="H3" s="100"/>
      <c r="J3" s="103"/>
      <c r="K3" s="103"/>
      <c r="L3" s="103"/>
      <c r="M3" s="103"/>
      <c r="N3" s="103"/>
      <c r="O3" s="47" t="s">
        <v>3</v>
      </c>
      <c r="P3" s="104"/>
    </row>
    <row r="4" spans="2:17" ht="24" customHeight="1">
      <c r="B4" s="230" t="s">
        <v>4</v>
      </c>
      <c r="C4" s="231"/>
      <c r="D4" s="231"/>
      <c r="E4" s="232" t="s">
        <v>5</v>
      </c>
      <c r="F4" s="233"/>
      <c r="G4" s="233"/>
      <c r="H4" s="100"/>
      <c r="J4" s="103"/>
      <c r="K4" s="103"/>
      <c r="L4" s="103"/>
      <c r="M4" s="103"/>
      <c r="N4" s="103"/>
      <c r="O4" s="47" t="s">
        <v>6</v>
      </c>
      <c r="P4" s="104"/>
    </row>
    <row r="5" spans="2:17" ht="13.5" customHeight="1">
      <c r="B5" s="105"/>
      <c r="C5" s="106"/>
      <c r="D5" s="107"/>
      <c r="E5" s="108"/>
      <c r="F5" s="109"/>
      <c r="G5" s="109"/>
      <c r="H5" s="100"/>
      <c r="I5" s="104"/>
      <c r="J5" s="103"/>
      <c r="K5" s="103"/>
      <c r="L5" s="103"/>
      <c r="M5" s="103"/>
      <c r="N5" s="103"/>
      <c r="O5" s="103"/>
      <c r="P5" s="103"/>
    </row>
    <row r="6" spans="2:17" ht="70.5" customHeight="1">
      <c r="B6" s="179" t="s">
        <v>230</v>
      </c>
      <c r="C6" s="180"/>
      <c r="D6" s="180"/>
      <c r="E6" s="180"/>
      <c r="F6" s="180"/>
      <c r="G6" s="180"/>
      <c r="H6" s="180"/>
      <c r="I6" s="180"/>
      <c r="J6" s="181"/>
      <c r="K6" s="167" t="s">
        <v>7</v>
      </c>
      <c r="L6" s="168"/>
      <c r="M6" s="168"/>
      <c r="N6" s="168"/>
      <c r="O6" s="169"/>
      <c r="P6" s="110"/>
    </row>
    <row r="7" spans="2:17" ht="107.25" customHeight="1">
      <c r="B7" s="173" t="s">
        <v>114</v>
      </c>
      <c r="C7" s="174"/>
      <c r="D7" s="174"/>
      <c r="E7" s="174"/>
      <c r="F7" s="174"/>
      <c r="G7" s="174"/>
      <c r="H7" s="174"/>
      <c r="I7" s="174"/>
      <c r="J7" s="174"/>
      <c r="K7" s="170"/>
      <c r="L7" s="171"/>
      <c r="M7" s="171"/>
      <c r="N7" s="171"/>
      <c r="O7" s="172"/>
      <c r="P7" s="110"/>
    </row>
    <row r="8" spans="2:17" ht="102.75" customHeight="1">
      <c r="B8" s="156" t="s">
        <v>231</v>
      </c>
      <c r="C8" s="157"/>
      <c r="D8" s="157"/>
      <c r="E8" s="157"/>
      <c r="F8" s="157"/>
      <c r="G8" s="157"/>
      <c r="H8" s="157"/>
      <c r="I8" s="157"/>
      <c r="J8" s="157"/>
      <c r="K8" s="1"/>
      <c r="L8" s="1"/>
      <c r="M8" s="1"/>
      <c r="N8" s="1"/>
      <c r="O8" s="234" t="s">
        <v>8</v>
      </c>
      <c r="P8" s="111"/>
    </row>
    <row r="9" spans="2:17" ht="38.25" customHeight="1">
      <c r="B9" s="158" t="s">
        <v>9</v>
      </c>
      <c r="C9" s="159"/>
      <c r="D9" s="158" t="s">
        <v>10</v>
      </c>
      <c r="E9" s="159"/>
      <c r="F9" s="158" t="s">
        <v>11</v>
      </c>
      <c r="G9" s="159"/>
      <c r="H9" s="160" t="s">
        <v>12</v>
      </c>
      <c r="I9" s="160" t="s">
        <v>13</v>
      </c>
      <c r="J9" s="162" t="s">
        <v>14</v>
      </c>
      <c r="K9" s="164" t="s">
        <v>1686</v>
      </c>
      <c r="L9" s="165" t="s">
        <v>15</v>
      </c>
      <c r="M9" s="164" t="s">
        <v>16</v>
      </c>
      <c r="N9" s="164" t="s">
        <v>17</v>
      </c>
      <c r="O9" s="234"/>
      <c r="P9" s="111"/>
    </row>
    <row r="10" spans="2:17" ht="38.25" customHeight="1" thickBot="1">
      <c r="B10" s="77" t="s">
        <v>18</v>
      </c>
      <c r="C10" s="78" t="s">
        <v>19</v>
      </c>
      <c r="D10" s="79" t="s">
        <v>18</v>
      </c>
      <c r="E10" s="78" t="s">
        <v>19</v>
      </c>
      <c r="F10" s="79" t="s">
        <v>18</v>
      </c>
      <c r="G10" s="80" t="s">
        <v>19</v>
      </c>
      <c r="H10" s="211"/>
      <c r="I10" s="211"/>
      <c r="J10" s="212"/>
      <c r="K10" s="208"/>
      <c r="L10" s="213"/>
      <c r="M10" s="208"/>
      <c r="N10" s="208"/>
      <c r="O10" s="238"/>
      <c r="P10" s="44" t="s">
        <v>1653</v>
      </c>
      <c r="Q10" s="34" t="s">
        <v>1654</v>
      </c>
    </row>
    <row r="11" spans="2:17" s="85" customFormat="1" ht="40.15" customHeight="1" thickTop="1">
      <c r="B11" s="112">
        <v>1</v>
      </c>
      <c r="C11" s="229" t="s">
        <v>120</v>
      </c>
      <c r="D11" s="229"/>
      <c r="E11" s="229"/>
      <c r="F11" s="229"/>
      <c r="G11" s="229"/>
      <c r="H11" s="193"/>
      <c r="I11" s="193"/>
      <c r="J11" s="54"/>
      <c r="K11" s="54"/>
      <c r="L11" s="54"/>
      <c r="M11" s="54"/>
      <c r="N11" s="73"/>
      <c r="O11" s="54"/>
      <c r="P11" s="45" t="str">
        <f>IF(J11="A",10,IF(J11="B",5,IF(J11="C",3,IF(J11="D",1,""))))</f>
        <v/>
      </c>
      <c r="Q11" s="45" t="str">
        <f>IF(J11="A",20,IF(J11="B",10,IF(J11="C",6,IF(J11="D",2,""))))</f>
        <v/>
      </c>
    </row>
    <row r="12" spans="2:17" s="85" customFormat="1" ht="60" customHeight="1">
      <c r="B12" s="6"/>
      <c r="C12" s="8"/>
      <c r="D12" s="9" t="s">
        <v>21</v>
      </c>
      <c r="E12" s="149" t="s">
        <v>121</v>
      </c>
      <c r="F12" s="149"/>
      <c r="G12" s="149"/>
      <c r="H12" s="10" t="s">
        <v>122</v>
      </c>
      <c r="I12" s="10"/>
      <c r="J12" s="7" t="s">
        <v>329</v>
      </c>
      <c r="K12" s="7"/>
      <c r="L12" s="7"/>
      <c r="M12" s="7"/>
      <c r="N12" s="7"/>
      <c r="O12" s="7"/>
      <c r="P12" s="45">
        <f t="shared" ref="P12:P75" si="0">IF(J12="A",10,IF(J12="B",5,IF(J12="C",3,IF(J12="D",1,""))))</f>
        <v>5</v>
      </c>
      <c r="Q12" s="45">
        <f t="shared" ref="Q12:Q75" si="1">IF(J12="A",20,IF(J12="B",10,IF(J12="C",6,IF(J12="D",2,""))))</f>
        <v>10</v>
      </c>
    </row>
    <row r="13" spans="2:17" s="85" customFormat="1" ht="40.15" customHeight="1">
      <c r="B13" s="6"/>
      <c r="C13" s="8"/>
      <c r="D13" s="9" t="s">
        <v>25</v>
      </c>
      <c r="E13" s="149" t="s">
        <v>123</v>
      </c>
      <c r="F13" s="149"/>
      <c r="G13" s="149"/>
      <c r="H13" s="10" t="s">
        <v>124</v>
      </c>
      <c r="I13" s="10"/>
      <c r="J13" s="7" t="s">
        <v>329</v>
      </c>
      <c r="K13" s="7"/>
      <c r="L13" s="7"/>
      <c r="M13" s="7"/>
      <c r="N13" s="7"/>
      <c r="O13" s="7"/>
      <c r="P13" s="45">
        <f t="shared" si="0"/>
        <v>5</v>
      </c>
      <c r="Q13" s="45">
        <f t="shared" si="1"/>
        <v>10</v>
      </c>
    </row>
    <row r="14" spans="2:17" s="85" customFormat="1" ht="40.15" customHeight="1">
      <c r="B14" s="6"/>
      <c r="C14" s="8"/>
      <c r="D14" s="9" t="s">
        <v>29</v>
      </c>
      <c r="E14" s="149" t="s">
        <v>125</v>
      </c>
      <c r="F14" s="149"/>
      <c r="G14" s="149"/>
      <c r="H14" s="10" t="s">
        <v>126</v>
      </c>
      <c r="I14" s="10"/>
      <c r="J14" s="7" t="s">
        <v>330</v>
      </c>
      <c r="K14" s="7"/>
      <c r="L14" s="7"/>
      <c r="M14" s="7"/>
      <c r="N14" s="7"/>
      <c r="O14" s="7"/>
      <c r="P14" s="45">
        <f t="shared" si="0"/>
        <v>3</v>
      </c>
      <c r="Q14" s="45">
        <f t="shared" si="1"/>
        <v>6</v>
      </c>
    </row>
    <row r="15" spans="2:17" s="85" customFormat="1" ht="40.15" customHeight="1">
      <c r="B15" s="6">
        <v>2</v>
      </c>
      <c r="C15" s="149" t="s">
        <v>127</v>
      </c>
      <c r="D15" s="149"/>
      <c r="E15" s="149"/>
      <c r="F15" s="149"/>
      <c r="G15" s="149"/>
      <c r="H15" s="166"/>
      <c r="I15" s="166"/>
      <c r="J15" s="7"/>
      <c r="K15" s="7"/>
      <c r="L15" s="7"/>
      <c r="M15" s="7"/>
      <c r="N15" s="7"/>
      <c r="O15" s="7"/>
      <c r="P15" s="45" t="str">
        <f t="shared" si="0"/>
        <v/>
      </c>
      <c r="Q15" s="45" t="str">
        <f t="shared" si="1"/>
        <v/>
      </c>
    </row>
    <row r="16" spans="2:17" s="85" customFormat="1" ht="60" customHeight="1">
      <c r="B16" s="6"/>
      <c r="C16" s="8"/>
      <c r="D16" s="9" t="s">
        <v>128</v>
      </c>
      <c r="E16" s="149" t="s">
        <v>143</v>
      </c>
      <c r="F16" s="149"/>
      <c r="G16" s="149"/>
      <c r="H16" s="10" t="s">
        <v>144</v>
      </c>
      <c r="I16" s="10"/>
      <c r="J16" s="7" t="s">
        <v>331</v>
      </c>
      <c r="K16" s="7"/>
      <c r="L16" s="7"/>
      <c r="M16" s="7"/>
      <c r="N16" s="7"/>
      <c r="O16" s="7"/>
      <c r="P16" s="45">
        <f t="shared" si="0"/>
        <v>10</v>
      </c>
      <c r="Q16" s="45">
        <f t="shared" si="1"/>
        <v>20</v>
      </c>
    </row>
    <row r="17" spans="2:17" s="85" customFormat="1" ht="48.4" customHeight="1">
      <c r="B17" s="6"/>
      <c r="C17" s="8"/>
      <c r="D17" s="9" t="s">
        <v>129</v>
      </c>
      <c r="E17" s="149" t="s">
        <v>133</v>
      </c>
      <c r="F17" s="149"/>
      <c r="G17" s="149"/>
      <c r="H17" s="10" t="s">
        <v>138</v>
      </c>
      <c r="I17" s="10"/>
      <c r="J17" s="7" t="s">
        <v>330</v>
      </c>
      <c r="K17" s="7"/>
      <c r="L17" s="7"/>
      <c r="M17" s="7"/>
      <c r="N17" s="7"/>
      <c r="O17" s="7"/>
      <c r="P17" s="45">
        <f t="shared" si="0"/>
        <v>3</v>
      </c>
      <c r="Q17" s="45">
        <f t="shared" si="1"/>
        <v>6</v>
      </c>
    </row>
    <row r="18" spans="2:17" s="85" customFormat="1" ht="40.15" customHeight="1">
      <c r="B18" s="6"/>
      <c r="C18" s="8"/>
      <c r="D18" s="9" t="s">
        <v>130</v>
      </c>
      <c r="E18" s="149" t="s">
        <v>134</v>
      </c>
      <c r="F18" s="149"/>
      <c r="G18" s="149"/>
      <c r="H18" s="10" t="s">
        <v>137</v>
      </c>
      <c r="I18" s="10"/>
      <c r="J18" s="7" t="s">
        <v>329</v>
      </c>
      <c r="K18" s="7"/>
      <c r="L18" s="7"/>
      <c r="M18" s="7"/>
      <c r="N18" s="7"/>
      <c r="O18" s="7"/>
      <c r="P18" s="45">
        <f t="shared" si="0"/>
        <v>5</v>
      </c>
      <c r="Q18" s="45">
        <f t="shared" si="1"/>
        <v>10</v>
      </c>
    </row>
    <row r="19" spans="2:17" s="85" customFormat="1" ht="40.15" customHeight="1">
      <c r="B19" s="6"/>
      <c r="C19" s="8"/>
      <c r="D19" s="9" t="s">
        <v>131</v>
      </c>
      <c r="E19" s="149" t="s">
        <v>135</v>
      </c>
      <c r="F19" s="149"/>
      <c r="G19" s="149"/>
      <c r="H19" s="10" t="s">
        <v>136</v>
      </c>
      <c r="I19" s="10"/>
      <c r="J19" s="7" t="s">
        <v>329</v>
      </c>
      <c r="K19" s="7"/>
      <c r="L19" s="7"/>
      <c r="M19" s="7"/>
      <c r="N19" s="7"/>
      <c r="O19" s="7"/>
      <c r="P19" s="45">
        <f t="shared" si="0"/>
        <v>5</v>
      </c>
      <c r="Q19" s="45">
        <f t="shared" si="1"/>
        <v>10</v>
      </c>
    </row>
    <row r="20" spans="2:17" s="85" customFormat="1" ht="40.15" customHeight="1">
      <c r="B20" s="6"/>
      <c r="C20" s="8"/>
      <c r="D20" s="9" t="s">
        <v>132</v>
      </c>
      <c r="E20" s="149" t="s">
        <v>139</v>
      </c>
      <c r="F20" s="149"/>
      <c r="G20" s="149"/>
      <c r="H20" s="10" t="s">
        <v>152</v>
      </c>
      <c r="I20" s="10"/>
      <c r="J20" s="7" t="s">
        <v>329</v>
      </c>
      <c r="K20" s="7"/>
      <c r="L20" s="7"/>
      <c r="M20" s="7"/>
      <c r="N20" s="7"/>
      <c r="O20" s="7"/>
      <c r="P20" s="45">
        <f t="shared" si="0"/>
        <v>5</v>
      </c>
      <c r="Q20" s="45">
        <f t="shared" si="1"/>
        <v>10</v>
      </c>
    </row>
    <row r="21" spans="2:17" s="85" customFormat="1" ht="60" customHeight="1">
      <c r="B21" s="6"/>
      <c r="C21" s="8"/>
      <c r="D21" s="9" t="s">
        <v>140</v>
      </c>
      <c r="E21" s="149" t="s">
        <v>141</v>
      </c>
      <c r="F21" s="149"/>
      <c r="G21" s="149"/>
      <c r="H21" s="10" t="s">
        <v>142</v>
      </c>
      <c r="I21" s="10"/>
      <c r="J21" s="7" t="s">
        <v>329</v>
      </c>
      <c r="K21" s="7"/>
      <c r="L21" s="7"/>
      <c r="M21" s="7"/>
      <c r="N21" s="7"/>
      <c r="O21" s="7"/>
      <c r="P21" s="45">
        <f t="shared" si="0"/>
        <v>5</v>
      </c>
      <c r="Q21" s="45">
        <f t="shared" si="1"/>
        <v>10</v>
      </c>
    </row>
    <row r="22" spans="2:17" s="85" customFormat="1" ht="60" customHeight="1">
      <c r="B22" s="6">
        <v>3</v>
      </c>
      <c r="C22" s="149" t="s">
        <v>145</v>
      </c>
      <c r="D22" s="149"/>
      <c r="E22" s="149"/>
      <c r="F22" s="149"/>
      <c r="G22" s="149"/>
      <c r="H22" s="166"/>
      <c r="I22" s="166"/>
      <c r="J22" s="7"/>
      <c r="K22" s="7"/>
      <c r="L22" s="7"/>
      <c r="M22" s="7"/>
      <c r="N22" s="7"/>
      <c r="O22" s="7"/>
      <c r="P22" s="45" t="str">
        <f t="shared" si="0"/>
        <v/>
      </c>
      <c r="Q22" s="45" t="str">
        <f t="shared" si="1"/>
        <v/>
      </c>
    </row>
    <row r="23" spans="2:17" s="85" customFormat="1" ht="40.15" customHeight="1">
      <c r="B23" s="6"/>
      <c r="C23" s="8"/>
      <c r="D23" s="9" t="s">
        <v>146</v>
      </c>
      <c r="E23" s="150" t="s">
        <v>147</v>
      </c>
      <c r="F23" s="150"/>
      <c r="G23" s="150"/>
      <c r="H23" s="10" t="s">
        <v>148</v>
      </c>
      <c r="I23" s="10"/>
      <c r="J23" s="7" t="s">
        <v>329</v>
      </c>
      <c r="K23" s="7"/>
      <c r="L23" s="7"/>
      <c r="M23" s="7"/>
      <c r="N23" s="7"/>
      <c r="O23" s="7"/>
      <c r="P23" s="45">
        <f t="shared" si="0"/>
        <v>5</v>
      </c>
      <c r="Q23" s="45">
        <f t="shared" si="1"/>
        <v>10</v>
      </c>
    </row>
    <row r="24" spans="2:17" s="85" customFormat="1" ht="40.15" customHeight="1">
      <c r="B24" s="7"/>
      <c r="C24" s="10"/>
      <c r="D24" s="69" t="s">
        <v>149</v>
      </c>
      <c r="E24" s="150" t="s">
        <v>150</v>
      </c>
      <c r="F24" s="150"/>
      <c r="G24" s="150"/>
      <c r="H24" s="17" t="s">
        <v>151</v>
      </c>
      <c r="I24" s="10"/>
      <c r="J24" s="7" t="s">
        <v>329</v>
      </c>
      <c r="K24" s="7"/>
      <c r="L24" s="7"/>
      <c r="M24" s="7"/>
      <c r="N24" s="7"/>
      <c r="O24" s="7"/>
      <c r="P24" s="45">
        <f t="shared" si="0"/>
        <v>5</v>
      </c>
      <c r="Q24" s="45">
        <f t="shared" si="1"/>
        <v>10</v>
      </c>
    </row>
    <row r="25" spans="2:17" s="85" customFormat="1" ht="50.25" customHeight="1">
      <c r="B25" s="7"/>
      <c r="C25" s="10"/>
      <c r="D25" s="15" t="s">
        <v>153</v>
      </c>
      <c r="E25" s="151" t="s">
        <v>183</v>
      </c>
      <c r="F25" s="151"/>
      <c r="G25" s="152"/>
      <c r="H25" s="10"/>
      <c r="I25" s="10"/>
      <c r="J25" s="7"/>
      <c r="K25" s="7"/>
      <c r="L25" s="7"/>
      <c r="M25" s="7"/>
      <c r="N25" s="7"/>
      <c r="O25" s="10"/>
      <c r="P25" s="45" t="str">
        <f t="shared" si="0"/>
        <v/>
      </c>
      <c r="Q25" s="45" t="str">
        <f t="shared" si="1"/>
        <v/>
      </c>
    </row>
    <row r="26" spans="2:17" s="85" customFormat="1" ht="50.25" customHeight="1">
      <c r="B26" s="7"/>
      <c r="C26" s="10"/>
      <c r="D26" s="15"/>
      <c r="E26" s="84"/>
      <c r="F26" s="84" t="s">
        <v>184</v>
      </c>
      <c r="G26" s="82" t="s">
        <v>188</v>
      </c>
      <c r="H26" s="10" t="s">
        <v>186</v>
      </c>
      <c r="I26" s="10"/>
      <c r="J26" s="7" t="s">
        <v>331</v>
      </c>
      <c r="K26" s="7"/>
      <c r="L26" s="7"/>
      <c r="M26" s="7"/>
      <c r="N26" s="7"/>
      <c r="O26" s="10"/>
      <c r="P26" s="45">
        <f t="shared" si="0"/>
        <v>10</v>
      </c>
      <c r="Q26" s="45">
        <f t="shared" si="1"/>
        <v>20</v>
      </c>
    </row>
    <row r="27" spans="2:17" s="85" customFormat="1" ht="50.25" customHeight="1">
      <c r="B27" s="7"/>
      <c r="C27" s="10"/>
      <c r="D27" s="15"/>
      <c r="E27" s="84"/>
      <c r="F27" s="84" t="s">
        <v>185</v>
      </c>
      <c r="G27" s="82" t="s">
        <v>189</v>
      </c>
      <c r="H27" s="10" t="s">
        <v>187</v>
      </c>
      <c r="I27" s="10"/>
      <c r="J27" s="7" t="s">
        <v>331</v>
      </c>
      <c r="K27" s="7"/>
      <c r="L27" s="7"/>
      <c r="M27" s="7"/>
      <c r="N27" s="7"/>
      <c r="O27" s="10"/>
      <c r="P27" s="45">
        <f t="shared" si="0"/>
        <v>10</v>
      </c>
      <c r="Q27" s="45">
        <f t="shared" si="1"/>
        <v>20</v>
      </c>
    </row>
    <row r="28" spans="2:17" s="85" customFormat="1" ht="40.15" customHeight="1">
      <c r="B28" s="7"/>
      <c r="C28" s="10"/>
      <c r="D28" s="69" t="s">
        <v>154</v>
      </c>
      <c r="E28" s="150" t="s">
        <v>155</v>
      </c>
      <c r="F28" s="150"/>
      <c r="G28" s="150"/>
      <c r="H28" s="17"/>
      <c r="I28" s="10"/>
      <c r="J28" s="7"/>
      <c r="K28" s="7"/>
      <c r="L28" s="7"/>
      <c r="M28" s="7"/>
      <c r="N28" s="7"/>
      <c r="O28" s="10"/>
      <c r="P28" s="45" t="str">
        <f t="shared" si="0"/>
        <v/>
      </c>
      <c r="Q28" s="45" t="str">
        <f t="shared" si="1"/>
        <v/>
      </c>
    </row>
    <row r="29" spans="2:17" s="85" customFormat="1" ht="40.15" customHeight="1">
      <c r="B29" s="6"/>
      <c r="C29" s="8"/>
      <c r="D29" s="9"/>
      <c r="E29" s="18"/>
      <c r="F29" s="9" t="s">
        <v>156</v>
      </c>
      <c r="G29" s="19" t="s">
        <v>157</v>
      </c>
      <c r="H29" s="10" t="s">
        <v>158</v>
      </c>
      <c r="I29" s="10"/>
      <c r="J29" s="7" t="s">
        <v>329</v>
      </c>
      <c r="K29" s="7"/>
      <c r="L29" s="7"/>
      <c r="M29" s="7"/>
      <c r="N29" s="7"/>
      <c r="O29" s="7"/>
      <c r="P29" s="45">
        <f t="shared" si="0"/>
        <v>5</v>
      </c>
      <c r="Q29" s="45">
        <f t="shared" si="1"/>
        <v>10</v>
      </c>
    </row>
    <row r="30" spans="2:17" s="85" customFormat="1" ht="40.15" customHeight="1">
      <c r="B30" s="6"/>
      <c r="C30" s="8"/>
      <c r="D30" s="69"/>
      <c r="E30" s="18"/>
      <c r="F30" s="9" t="s">
        <v>159</v>
      </c>
      <c r="G30" s="19" t="s">
        <v>160</v>
      </c>
      <c r="H30" s="10" t="s">
        <v>161</v>
      </c>
      <c r="I30" s="10"/>
      <c r="J30" s="7" t="s">
        <v>330</v>
      </c>
      <c r="K30" s="7"/>
      <c r="L30" s="7"/>
      <c r="M30" s="7"/>
      <c r="N30" s="7"/>
      <c r="O30" s="10"/>
      <c r="P30" s="45">
        <f t="shared" si="0"/>
        <v>3</v>
      </c>
      <c r="Q30" s="45">
        <f t="shared" si="1"/>
        <v>6</v>
      </c>
    </row>
    <row r="31" spans="2:17" s="85" customFormat="1" ht="40.15" customHeight="1">
      <c r="B31" s="6"/>
      <c r="C31" s="8"/>
      <c r="D31" s="69" t="s">
        <v>162</v>
      </c>
      <c r="E31" s="150" t="s">
        <v>163</v>
      </c>
      <c r="F31" s="150"/>
      <c r="G31" s="150"/>
      <c r="H31" s="10" t="s">
        <v>164</v>
      </c>
      <c r="I31" s="10"/>
      <c r="J31" s="7" t="s">
        <v>330</v>
      </c>
      <c r="K31" s="7"/>
      <c r="L31" s="7"/>
      <c r="M31" s="7"/>
      <c r="N31" s="7"/>
      <c r="O31" s="7"/>
      <c r="P31" s="45">
        <f t="shared" si="0"/>
        <v>3</v>
      </c>
      <c r="Q31" s="45">
        <f t="shared" si="1"/>
        <v>6</v>
      </c>
    </row>
    <row r="32" spans="2:17" s="85" customFormat="1" ht="40.15" customHeight="1">
      <c r="B32" s="7"/>
      <c r="C32" s="10"/>
      <c r="D32" s="69" t="s">
        <v>165</v>
      </c>
      <c r="E32" s="150" t="s">
        <v>166</v>
      </c>
      <c r="F32" s="150"/>
      <c r="G32" s="150"/>
      <c r="H32" s="17"/>
      <c r="I32" s="10"/>
      <c r="J32" s="7"/>
      <c r="K32" s="7"/>
      <c r="L32" s="7"/>
      <c r="M32" s="7"/>
      <c r="N32" s="7"/>
      <c r="O32" s="7"/>
      <c r="P32" s="45" t="str">
        <f t="shared" si="0"/>
        <v/>
      </c>
      <c r="Q32" s="45" t="str">
        <f t="shared" si="1"/>
        <v/>
      </c>
    </row>
    <row r="33" spans="2:17" s="85" customFormat="1" ht="40.15" customHeight="1">
      <c r="B33" s="7"/>
      <c r="C33" s="10"/>
      <c r="D33" s="69"/>
      <c r="E33" s="14"/>
      <c r="F33" s="9" t="s">
        <v>167</v>
      </c>
      <c r="G33" s="16" t="s">
        <v>171</v>
      </c>
      <c r="H33" s="17" t="s">
        <v>169</v>
      </c>
      <c r="I33" s="10"/>
      <c r="J33" s="7" t="s">
        <v>331</v>
      </c>
      <c r="K33" s="7"/>
      <c r="L33" s="7"/>
      <c r="M33" s="7"/>
      <c r="N33" s="7"/>
      <c r="O33" s="7"/>
      <c r="P33" s="45">
        <f t="shared" si="0"/>
        <v>10</v>
      </c>
      <c r="Q33" s="45">
        <f t="shared" si="1"/>
        <v>20</v>
      </c>
    </row>
    <row r="34" spans="2:17" s="85" customFormat="1" ht="40.15" customHeight="1">
      <c r="B34" s="6"/>
      <c r="C34" s="8"/>
      <c r="D34" s="69"/>
      <c r="E34" s="18"/>
      <c r="F34" s="9" t="s">
        <v>168</v>
      </c>
      <c r="G34" s="19" t="s">
        <v>172</v>
      </c>
      <c r="H34" s="10" t="s">
        <v>170</v>
      </c>
      <c r="I34" s="10"/>
      <c r="J34" s="7" t="s">
        <v>329</v>
      </c>
      <c r="K34" s="7"/>
      <c r="L34" s="7"/>
      <c r="M34" s="7"/>
      <c r="N34" s="7"/>
      <c r="O34" s="10"/>
      <c r="P34" s="45">
        <f t="shared" si="0"/>
        <v>5</v>
      </c>
      <c r="Q34" s="45">
        <f t="shared" si="1"/>
        <v>10</v>
      </c>
    </row>
    <row r="35" spans="2:17" s="85" customFormat="1" ht="40.15" customHeight="1">
      <c r="B35" s="7"/>
      <c r="C35" s="13"/>
      <c r="D35" s="15" t="s">
        <v>173</v>
      </c>
      <c r="E35" s="151" t="s">
        <v>174</v>
      </c>
      <c r="F35" s="151"/>
      <c r="G35" s="152"/>
      <c r="H35" s="20" t="s">
        <v>175</v>
      </c>
      <c r="I35" s="10"/>
      <c r="J35" s="7" t="s">
        <v>331</v>
      </c>
      <c r="K35" s="7"/>
      <c r="L35" s="7"/>
      <c r="M35" s="7"/>
      <c r="N35" s="7"/>
      <c r="O35" s="7"/>
      <c r="P35" s="45">
        <f t="shared" si="0"/>
        <v>10</v>
      </c>
      <c r="Q35" s="45">
        <f t="shared" si="1"/>
        <v>20</v>
      </c>
    </row>
    <row r="36" spans="2:17" s="85" customFormat="1" ht="40.15" customHeight="1">
      <c r="B36" s="7"/>
      <c r="C36" s="10"/>
      <c r="D36" s="15" t="s">
        <v>176</v>
      </c>
      <c r="E36" s="151" t="s">
        <v>178</v>
      </c>
      <c r="F36" s="151"/>
      <c r="G36" s="152"/>
      <c r="H36" s="17" t="s">
        <v>179</v>
      </c>
      <c r="I36" s="10"/>
      <c r="J36" s="7" t="s">
        <v>329</v>
      </c>
      <c r="K36" s="7"/>
      <c r="L36" s="7"/>
      <c r="M36" s="7"/>
      <c r="N36" s="7"/>
      <c r="O36" s="7"/>
      <c r="P36" s="45">
        <f t="shared" si="0"/>
        <v>5</v>
      </c>
      <c r="Q36" s="45">
        <f t="shared" si="1"/>
        <v>10</v>
      </c>
    </row>
    <row r="37" spans="2:17" s="85" customFormat="1" ht="60" customHeight="1">
      <c r="B37" s="7"/>
      <c r="C37" s="10"/>
      <c r="D37" s="15" t="s">
        <v>180</v>
      </c>
      <c r="E37" s="151" t="s">
        <v>181</v>
      </c>
      <c r="F37" s="151"/>
      <c r="G37" s="152"/>
      <c r="H37" s="17" t="s">
        <v>182</v>
      </c>
      <c r="I37" s="10"/>
      <c r="J37" s="7" t="s">
        <v>329</v>
      </c>
      <c r="K37" s="7"/>
      <c r="L37" s="7"/>
      <c r="M37" s="7"/>
      <c r="N37" s="7"/>
      <c r="O37" s="7"/>
      <c r="P37" s="45">
        <f t="shared" si="0"/>
        <v>5</v>
      </c>
      <c r="Q37" s="45">
        <f t="shared" si="1"/>
        <v>10</v>
      </c>
    </row>
    <row r="38" spans="2:17" s="85" customFormat="1" ht="60" customHeight="1">
      <c r="B38" s="7"/>
      <c r="C38" s="10"/>
      <c r="D38" s="15" t="s">
        <v>177</v>
      </c>
      <c r="E38" s="151" t="s">
        <v>233</v>
      </c>
      <c r="F38" s="151"/>
      <c r="G38" s="152"/>
      <c r="H38" s="113" t="s">
        <v>234</v>
      </c>
      <c r="I38" s="10"/>
      <c r="J38" s="7" t="s">
        <v>331</v>
      </c>
      <c r="K38" s="7"/>
      <c r="L38" s="7"/>
      <c r="M38" s="7"/>
      <c r="N38" s="7"/>
      <c r="O38" s="7"/>
      <c r="P38" s="45">
        <f t="shared" si="0"/>
        <v>10</v>
      </c>
      <c r="Q38" s="45">
        <f t="shared" si="1"/>
        <v>20</v>
      </c>
    </row>
    <row r="39" spans="2:17" s="85" customFormat="1" ht="40.15" customHeight="1">
      <c r="B39" s="7"/>
      <c r="C39" s="10"/>
      <c r="D39" s="15" t="s">
        <v>232</v>
      </c>
      <c r="E39" s="151" t="s">
        <v>235</v>
      </c>
      <c r="F39" s="151"/>
      <c r="G39" s="152"/>
      <c r="H39" s="10" t="s">
        <v>236</v>
      </c>
      <c r="I39" s="10"/>
      <c r="J39" s="7" t="s">
        <v>331</v>
      </c>
      <c r="K39" s="7"/>
      <c r="L39" s="7"/>
      <c r="M39" s="7"/>
      <c r="N39" s="7"/>
      <c r="O39" s="10"/>
      <c r="P39" s="45">
        <f t="shared" si="0"/>
        <v>10</v>
      </c>
      <c r="Q39" s="45">
        <f t="shared" si="1"/>
        <v>20</v>
      </c>
    </row>
    <row r="40" spans="2:17" s="85" customFormat="1" ht="40.15" customHeight="1">
      <c r="B40" s="6">
        <v>4</v>
      </c>
      <c r="C40" s="149" t="s">
        <v>190</v>
      </c>
      <c r="D40" s="149"/>
      <c r="E40" s="149"/>
      <c r="F40" s="149"/>
      <c r="G40" s="149"/>
      <c r="H40" s="166"/>
      <c r="I40" s="166"/>
      <c r="J40" s="7"/>
      <c r="K40" s="7"/>
      <c r="L40" s="7"/>
      <c r="M40" s="7"/>
      <c r="N40" s="7"/>
      <c r="O40" s="10"/>
      <c r="P40" s="45" t="str">
        <f t="shared" si="0"/>
        <v/>
      </c>
      <c r="Q40" s="45" t="str">
        <f t="shared" si="1"/>
        <v/>
      </c>
    </row>
    <row r="41" spans="2:17" s="85" customFormat="1" ht="40.15" customHeight="1">
      <c r="B41" s="6"/>
      <c r="C41" s="10"/>
      <c r="D41" s="69" t="s">
        <v>241</v>
      </c>
      <c r="E41" s="151" t="s">
        <v>261</v>
      </c>
      <c r="F41" s="151"/>
      <c r="G41" s="152"/>
      <c r="H41" s="10"/>
      <c r="I41" s="10"/>
      <c r="J41" s="7"/>
      <c r="K41" s="7"/>
      <c r="L41" s="7"/>
      <c r="M41" s="7"/>
      <c r="N41" s="7"/>
      <c r="O41" s="10"/>
      <c r="P41" s="45" t="str">
        <f t="shared" si="0"/>
        <v/>
      </c>
      <c r="Q41" s="45" t="str">
        <f t="shared" si="1"/>
        <v/>
      </c>
    </row>
    <row r="42" spans="2:17" s="85" customFormat="1" ht="40.15" customHeight="1">
      <c r="B42" s="6"/>
      <c r="C42" s="10"/>
      <c r="D42" s="69"/>
      <c r="E42" s="84"/>
      <c r="F42" s="84" t="s">
        <v>262</v>
      </c>
      <c r="G42" s="82" t="s">
        <v>264</v>
      </c>
      <c r="H42" s="10" t="s">
        <v>260</v>
      </c>
      <c r="I42" s="10"/>
      <c r="J42" s="7" t="s">
        <v>1655</v>
      </c>
      <c r="K42" s="7"/>
      <c r="L42" s="7"/>
      <c r="M42" s="7"/>
      <c r="N42" s="7"/>
      <c r="O42" s="10"/>
      <c r="P42" s="45">
        <f t="shared" si="0"/>
        <v>10</v>
      </c>
      <c r="Q42" s="45">
        <f t="shared" si="1"/>
        <v>20</v>
      </c>
    </row>
    <row r="43" spans="2:17" s="85" customFormat="1" ht="40.15" customHeight="1">
      <c r="B43" s="6"/>
      <c r="C43" s="10"/>
      <c r="D43" s="69"/>
      <c r="E43" s="84"/>
      <c r="F43" s="84" t="s">
        <v>263</v>
      </c>
      <c r="G43" s="82" t="s">
        <v>265</v>
      </c>
      <c r="H43" s="10" t="s">
        <v>266</v>
      </c>
      <c r="I43" s="10"/>
      <c r="J43" s="7" t="s">
        <v>1655</v>
      </c>
      <c r="K43" s="7"/>
      <c r="L43" s="7"/>
      <c r="M43" s="7"/>
      <c r="N43" s="7"/>
      <c r="O43" s="10"/>
      <c r="P43" s="45">
        <f t="shared" si="0"/>
        <v>10</v>
      </c>
      <c r="Q43" s="45">
        <f t="shared" si="1"/>
        <v>20</v>
      </c>
    </row>
    <row r="44" spans="2:17" s="85" customFormat="1" ht="40.15" customHeight="1">
      <c r="B44" s="6"/>
      <c r="C44" s="10"/>
      <c r="D44" s="69" t="s">
        <v>242</v>
      </c>
      <c r="E44" s="151" t="s">
        <v>267</v>
      </c>
      <c r="F44" s="151"/>
      <c r="G44" s="152"/>
      <c r="H44" s="10" t="s">
        <v>268</v>
      </c>
      <c r="I44" s="10"/>
      <c r="J44" s="7" t="s">
        <v>1655</v>
      </c>
      <c r="K44" s="7"/>
      <c r="L44" s="7"/>
      <c r="M44" s="7"/>
      <c r="N44" s="7"/>
      <c r="O44" s="10"/>
      <c r="P44" s="45">
        <f t="shared" si="0"/>
        <v>10</v>
      </c>
      <c r="Q44" s="45">
        <f t="shared" si="1"/>
        <v>20</v>
      </c>
    </row>
    <row r="45" spans="2:17" s="85" customFormat="1" ht="40.15" customHeight="1">
      <c r="B45" s="6"/>
      <c r="C45" s="10"/>
      <c r="D45" s="69" t="s">
        <v>243</v>
      </c>
      <c r="E45" s="151" t="s">
        <v>269</v>
      </c>
      <c r="F45" s="151"/>
      <c r="G45" s="152"/>
      <c r="H45" s="10" t="s">
        <v>270</v>
      </c>
      <c r="I45" s="10"/>
      <c r="J45" s="7" t="s">
        <v>1656</v>
      </c>
      <c r="K45" s="7"/>
      <c r="L45" s="7"/>
      <c r="M45" s="7"/>
      <c r="N45" s="7"/>
      <c r="O45" s="10"/>
      <c r="P45" s="45">
        <f t="shared" si="0"/>
        <v>5</v>
      </c>
      <c r="Q45" s="45">
        <f t="shared" si="1"/>
        <v>10</v>
      </c>
    </row>
    <row r="46" spans="2:17" s="85" customFormat="1" ht="40.15" customHeight="1">
      <c r="B46" s="6"/>
      <c r="C46" s="10"/>
      <c r="D46" s="69" t="s">
        <v>244</v>
      </c>
      <c r="E46" s="151" t="s">
        <v>271</v>
      </c>
      <c r="F46" s="151"/>
      <c r="G46" s="152"/>
      <c r="H46" s="10" t="s">
        <v>272</v>
      </c>
      <c r="I46" s="10"/>
      <c r="J46" s="7" t="s">
        <v>1656</v>
      </c>
      <c r="K46" s="7"/>
      <c r="L46" s="7"/>
      <c r="M46" s="7"/>
      <c r="N46" s="7"/>
      <c r="O46" s="10"/>
      <c r="P46" s="45">
        <f t="shared" si="0"/>
        <v>5</v>
      </c>
      <c r="Q46" s="45">
        <f t="shared" si="1"/>
        <v>10</v>
      </c>
    </row>
    <row r="47" spans="2:17" s="85" customFormat="1" ht="40.15" customHeight="1">
      <c r="B47" s="6"/>
      <c r="C47" s="10"/>
      <c r="D47" s="69" t="s">
        <v>245</v>
      </c>
      <c r="E47" s="151" t="s">
        <v>273</v>
      </c>
      <c r="F47" s="151"/>
      <c r="G47" s="152"/>
      <c r="H47" s="10" t="s">
        <v>274</v>
      </c>
      <c r="I47" s="10"/>
      <c r="J47" s="7" t="s">
        <v>1655</v>
      </c>
      <c r="K47" s="7"/>
      <c r="L47" s="7"/>
      <c r="M47" s="7"/>
      <c r="N47" s="7"/>
      <c r="O47" s="10"/>
      <c r="P47" s="45">
        <f t="shared" si="0"/>
        <v>10</v>
      </c>
      <c r="Q47" s="45">
        <f t="shared" si="1"/>
        <v>20</v>
      </c>
    </row>
    <row r="48" spans="2:17" s="85" customFormat="1" ht="40.15" customHeight="1">
      <c r="B48" s="6"/>
      <c r="C48" s="10"/>
      <c r="D48" s="69" t="s">
        <v>246</v>
      </c>
      <c r="E48" s="151" t="s">
        <v>275</v>
      </c>
      <c r="F48" s="151"/>
      <c r="G48" s="152"/>
      <c r="H48" s="10" t="s">
        <v>276</v>
      </c>
      <c r="I48" s="10"/>
      <c r="J48" s="7" t="s">
        <v>1655</v>
      </c>
      <c r="K48" s="7"/>
      <c r="L48" s="7"/>
      <c r="M48" s="7"/>
      <c r="N48" s="7"/>
      <c r="O48" s="10"/>
      <c r="P48" s="45">
        <f t="shared" si="0"/>
        <v>10</v>
      </c>
      <c r="Q48" s="45">
        <f t="shared" si="1"/>
        <v>20</v>
      </c>
    </row>
    <row r="49" spans="2:17" s="85" customFormat="1" ht="40.15" customHeight="1">
      <c r="B49" s="6"/>
      <c r="C49" s="10"/>
      <c r="D49" s="69" t="s">
        <v>247</v>
      </c>
      <c r="E49" s="151" t="s">
        <v>278</v>
      </c>
      <c r="F49" s="151"/>
      <c r="G49" s="152"/>
      <c r="H49" s="10"/>
      <c r="I49" s="10"/>
      <c r="J49" s="7"/>
      <c r="K49" s="7"/>
      <c r="L49" s="7"/>
      <c r="M49" s="7"/>
      <c r="N49" s="7"/>
      <c r="O49" s="10"/>
      <c r="P49" s="45" t="str">
        <f t="shared" si="0"/>
        <v/>
      </c>
      <c r="Q49" s="45" t="str">
        <f t="shared" si="1"/>
        <v/>
      </c>
    </row>
    <row r="50" spans="2:17" s="85" customFormat="1" ht="40.15" customHeight="1">
      <c r="B50" s="6"/>
      <c r="C50" s="10"/>
      <c r="D50" s="69"/>
      <c r="E50" s="84"/>
      <c r="F50" s="84" t="s">
        <v>277</v>
      </c>
      <c r="G50" s="82" t="s">
        <v>279</v>
      </c>
      <c r="H50" s="10" t="s">
        <v>284</v>
      </c>
      <c r="I50" s="10"/>
      <c r="J50" s="7" t="s">
        <v>1657</v>
      </c>
      <c r="K50" s="7"/>
      <c r="L50" s="7"/>
      <c r="M50" s="7"/>
      <c r="N50" s="7"/>
      <c r="O50" s="10"/>
      <c r="P50" s="45" t="str">
        <f t="shared" si="0"/>
        <v/>
      </c>
      <c r="Q50" s="45" t="str">
        <f t="shared" si="1"/>
        <v/>
      </c>
    </row>
    <row r="51" spans="2:17" s="85" customFormat="1" ht="40.15" customHeight="1">
      <c r="B51" s="6"/>
      <c r="C51" s="10"/>
      <c r="D51" s="69"/>
      <c r="E51" s="84"/>
      <c r="F51" s="84" t="s">
        <v>280</v>
      </c>
      <c r="G51" s="82" t="s">
        <v>282</v>
      </c>
      <c r="H51" s="10" t="s">
        <v>285</v>
      </c>
      <c r="I51" s="10"/>
      <c r="J51" s="7" t="s">
        <v>1655</v>
      </c>
      <c r="K51" s="7"/>
      <c r="L51" s="7"/>
      <c r="M51" s="7"/>
      <c r="N51" s="7"/>
      <c r="O51" s="10"/>
      <c r="P51" s="45">
        <f t="shared" si="0"/>
        <v>10</v>
      </c>
      <c r="Q51" s="45">
        <f t="shared" si="1"/>
        <v>20</v>
      </c>
    </row>
    <row r="52" spans="2:17" s="85" customFormat="1" ht="40.15" customHeight="1">
      <c r="B52" s="6"/>
      <c r="C52" s="10"/>
      <c r="D52" s="69"/>
      <c r="E52" s="84"/>
      <c r="F52" s="84" t="s">
        <v>281</v>
      </c>
      <c r="G52" s="82" t="s">
        <v>283</v>
      </c>
      <c r="H52" s="10" t="s">
        <v>286</v>
      </c>
      <c r="I52" s="10"/>
      <c r="J52" s="7" t="s">
        <v>1655</v>
      </c>
      <c r="K52" s="7"/>
      <c r="L52" s="7"/>
      <c r="M52" s="7"/>
      <c r="N52" s="7"/>
      <c r="O52" s="10"/>
      <c r="P52" s="45">
        <f t="shared" si="0"/>
        <v>10</v>
      </c>
      <c r="Q52" s="45">
        <f t="shared" si="1"/>
        <v>20</v>
      </c>
    </row>
    <row r="53" spans="2:17" s="85" customFormat="1" ht="40.15" customHeight="1">
      <c r="B53" s="6"/>
      <c r="C53" s="10"/>
      <c r="D53" s="69" t="s">
        <v>248</v>
      </c>
      <c r="E53" s="151" t="s">
        <v>287</v>
      </c>
      <c r="F53" s="151"/>
      <c r="G53" s="152"/>
      <c r="H53" s="10" t="s">
        <v>288</v>
      </c>
      <c r="I53" s="10"/>
      <c r="J53" s="7" t="s">
        <v>1655</v>
      </c>
      <c r="K53" s="7"/>
      <c r="L53" s="7"/>
      <c r="M53" s="7"/>
      <c r="N53" s="7"/>
      <c r="O53" s="10"/>
      <c r="P53" s="45">
        <f t="shared" si="0"/>
        <v>10</v>
      </c>
      <c r="Q53" s="45">
        <f t="shared" si="1"/>
        <v>20</v>
      </c>
    </row>
    <row r="54" spans="2:17" s="85" customFormat="1" ht="40.15" customHeight="1">
      <c r="B54" s="6"/>
      <c r="C54" s="10"/>
      <c r="D54" s="69" t="s">
        <v>249</v>
      </c>
      <c r="E54" s="151" t="s">
        <v>289</v>
      </c>
      <c r="F54" s="151"/>
      <c r="G54" s="152"/>
      <c r="H54" s="10" t="s">
        <v>309</v>
      </c>
      <c r="I54" s="10"/>
      <c r="J54" s="7" t="s">
        <v>1655</v>
      </c>
      <c r="K54" s="7"/>
      <c r="L54" s="7"/>
      <c r="M54" s="7"/>
      <c r="N54" s="7"/>
      <c r="O54" s="10"/>
      <c r="P54" s="45">
        <f t="shared" si="0"/>
        <v>10</v>
      </c>
      <c r="Q54" s="45">
        <f t="shared" si="1"/>
        <v>20</v>
      </c>
    </row>
    <row r="55" spans="2:17" s="85" customFormat="1" ht="40.15" customHeight="1">
      <c r="B55" s="6"/>
      <c r="C55" s="10"/>
      <c r="D55" s="69" t="s">
        <v>250</v>
      </c>
      <c r="E55" s="151" t="s">
        <v>290</v>
      </c>
      <c r="F55" s="151"/>
      <c r="G55" s="152"/>
      <c r="H55" s="10" t="s">
        <v>291</v>
      </c>
      <c r="I55" s="10"/>
      <c r="J55" s="7" t="s">
        <v>1655</v>
      </c>
      <c r="K55" s="7"/>
      <c r="L55" s="7"/>
      <c r="M55" s="7"/>
      <c r="N55" s="7"/>
      <c r="O55" s="10"/>
      <c r="P55" s="45">
        <f t="shared" si="0"/>
        <v>10</v>
      </c>
      <c r="Q55" s="45">
        <f t="shared" si="1"/>
        <v>20</v>
      </c>
    </row>
    <row r="56" spans="2:17" s="85" customFormat="1" ht="40.15" customHeight="1">
      <c r="B56" s="6"/>
      <c r="C56" s="10"/>
      <c r="D56" s="69" t="s">
        <v>251</v>
      </c>
      <c r="E56" s="151" t="s">
        <v>292</v>
      </c>
      <c r="F56" s="151"/>
      <c r="G56" s="152"/>
      <c r="H56" s="10"/>
      <c r="I56" s="10"/>
      <c r="J56" s="7"/>
      <c r="K56" s="7"/>
      <c r="L56" s="7"/>
      <c r="M56" s="7"/>
      <c r="N56" s="7"/>
      <c r="O56" s="10"/>
      <c r="P56" s="45" t="str">
        <f t="shared" si="0"/>
        <v/>
      </c>
      <c r="Q56" s="45" t="str">
        <f t="shared" si="1"/>
        <v/>
      </c>
    </row>
    <row r="57" spans="2:17" s="85" customFormat="1" ht="40.15" customHeight="1">
      <c r="B57" s="6"/>
      <c r="C57" s="10"/>
      <c r="D57" s="69"/>
      <c r="E57" s="84"/>
      <c r="F57" s="84" t="s">
        <v>293</v>
      </c>
      <c r="G57" s="82" t="s">
        <v>294</v>
      </c>
      <c r="H57" s="10" t="s">
        <v>295</v>
      </c>
      <c r="I57" s="10"/>
      <c r="J57" s="7" t="s">
        <v>1655</v>
      </c>
      <c r="K57" s="7"/>
      <c r="L57" s="7"/>
      <c r="M57" s="7"/>
      <c r="N57" s="7"/>
      <c r="O57" s="10"/>
      <c r="P57" s="45">
        <f t="shared" si="0"/>
        <v>10</v>
      </c>
      <c r="Q57" s="45">
        <f t="shared" si="1"/>
        <v>20</v>
      </c>
    </row>
    <row r="58" spans="2:17" s="85" customFormat="1" ht="40.15" customHeight="1">
      <c r="B58" s="6"/>
      <c r="C58" s="10"/>
      <c r="D58" s="69"/>
      <c r="E58" s="84"/>
      <c r="F58" s="84" t="s">
        <v>296</v>
      </c>
      <c r="G58" s="82" t="s">
        <v>298</v>
      </c>
      <c r="H58" s="114" t="s">
        <v>297</v>
      </c>
      <c r="I58" s="10"/>
      <c r="J58" s="7" t="s">
        <v>1656</v>
      </c>
      <c r="K58" s="7"/>
      <c r="L58" s="7"/>
      <c r="M58" s="7"/>
      <c r="N58" s="7"/>
      <c r="O58" s="10"/>
      <c r="P58" s="45">
        <f t="shared" si="0"/>
        <v>5</v>
      </c>
      <c r="Q58" s="45">
        <f t="shared" si="1"/>
        <v>10</v>
      </c>
    </row>
    <row r="59" spans="2:17" s="85" customFormat="1" ht="40.15" customHeight="1">
      <c r="B59" s="6"/>
      <c r="C59" s="10"/>
      <c r="D59" s="69"/>
      <c r="E59" s="84"/>
      <c r="F59" s="84" t="s">
        <v>299</v>
      </c>
      <c r="G59" s="82" t="s">
        <v>300</v>
      </c>
      <c r="H59" s="10" t="s">
        <v>301</v>
      </c>
      <c r="I59" s="10"/>
      <c r="J59" s="7" t="s">
        <v>1655</v>
      </c>
      <c r="K59" s="7"/>
      <c r="L59" s="7"/>
      <c r="M59" s="7"/>
      <c r="N59" s="7"/>
      <c r="O59" s="10"/>
      <c r="P59" s="45">
        <f t="shared" si="0"/>
        <v>10</v>
      </c>
      <c r="Q59" s="45">
        <f t="shared" si="1"/>
        <v>20</v>
      </c>
    </row>
    <row r="60" spans="2:17" s="85" customFormat="1" ht="40.15" customHeight="1">
      <c r="B60" s="6"/>
      <c r="C60" s="10"/>
      <c r="D60" s="69" t="s">
        <v>252</v>
      </c>
      <c r="E60" s="151" t="s">
        <v>302</v>
      </c>
      <c r="F60" s="151"/>
      <c r="G60" s="152"/>
      <c r="H60" s="10"/>
      <c r="I60" s="10"/>
      <c r="J60" s="7"/>
      <c r="K60" s="7"/>
      <c r="L60" s="7"/>
      <c r="M60" s="7"/>
      <c r="N60" s="7"/>
      <c r="O60" s="10"/>
      <c r="P60" s="45" t="str">
        <f t="shared" si="0"/>
        <v/>
      </c>
      <c r="Q60" s="45" t="str">
        <f t="shared" si="1"/>
        <v/>
      </c>
    </row>
    <row r="61" spans="2:17" s="85" customFormat="1" ht="40.15" customHeight="1">
      <c r="B61" s="6"/>
      <c r="C61" s="10"/>
      <c r="D61" s="69"/>
      <c r="E61" s="84"/>
      <c r="F61" s="84" t="s">
        <v>303</v>
      </c>
      <c r="G61" s="82" t="s">
        <v>308</v>
      </c>
      <c r="H61" s="10" t="s">
        <v>304</v>
      </c>
      <c r="I61" s="10"/>
      <c r="J61" s="7" t="s">
        <v>1655</v>
      </c>
      <c r="K61" s="7"/>
      <c r="L61" s="7"/>
      <c r="M61" s="7"/>
      <c r="N61" s="7"/>
      <c r="O61" s="10"/>
      <c r="P61" s="45">
        <f t="shared" si="0"/>
        <v>10</v>
      </c>
      <c r="Q61" s="45">
        <f t="shared" si="1"/>
        <v>20</v>
      </c>
    </row>
    <row r="62" spans="2:17" s="85" customFormat="1" ht="40.15" customHeight="1">
      <c r="B62" s="6"/>
      <c r="C62" s="10"/>
      <c r="D62" s="69"/>
      <c r="E62" s="84"/>
      <c r="F62" s="84" t="s">
        <v>306</v>
      </c>
      <c r="G62" s="82" t="s">
        <v>307</v>
      </c>
      <c r="H62" s="10" t="s">
        <v>305</v>
      </c>
      <c r="I62" s="10"/>
      <c r="J62" s="7" t="s">
        <v>1655</v>
      </c>
      <c r="K62" s="7"/>
      <c r="L62" s="7"/>
      <c r="M62" s="7"/>
      <c r="N62" s="7"/>
      <c r="O62" s="10"/>
      <c r="P62" s="45">
        <f t="shared" si="0"/>
        <v>10</v>
      </c>
      <c r="Q62" s="45">
        <f t="shared" si="1"/>
        <v>20</v>
      </c>
    </row>
    <row r="63" spans="2:17" s="85" customFormat="1" ht="40.15" customHeight="1">
      <c r="B63" s="6"/>
      <c r="C63" s="10"/>
      <c r="D63" s="15" t="s">
        <v>310</v>
      </c>
      <c r="E63" s="151" t="s">
        <v>183</v>
      </c>
      <c r="F63" s="151"/>
      <c r="G63" s="152"/>
      <c r="H63" s="10"/>
      <c r="I63" s="10"/>
      <c r="J63" s="7"/>
      <c r="K63" s="7"/>
      <c r="L63" s="7"/>
      <c r="M63" s="7"/>
      <c r="N63" s="7"/>
      <c r="O63" s="10"/>
      <c r="P63" s="45" t="str">
        <f t="shared" si="0"/>
        <v/>
      </c>
      <c r="Q63" s="45" t="str">
        <f t="shared" si="1"/>
        <v/>
      </c>
    </row>
    <row r="64" spans="2:17" s="85" customFormat="1" ht="40.15" customHeight="1">
      <c r="B64" s="6"/>
      <c r="C64" s="10"/>
      <c r="D64" s="15"/>
      <c r="E64" s="84"/>
      <c r="F64" s="84" t="s">
        <v>311</v>
      </c>
      <c r="G64" s="82" t="s">
        <v>188</v>
      </c>
      <c r="H64" s="10" t="s">
        <v>313</v>
      </c>
      <c r="I64" s="10"/>
      <c r="J64" s="7" t="s">
        <v>1655</v>
      </c>
      <c r="K64" s="7"/>
      <c r="L64" s="7"/>
      <c r="M64" s="7"/>
      <c r="N64" s="7"/>
      <c r="O64" s="10"/>
      <c r="P64" s="45">
        <f t="shared" si="0"/>
        <v>10</v>
      </c>
      <c r="Q64" s="45">
        <f t="shared" si="1"/>
        <v>20</v>
      </c>
    </row>
    <row r="65" spans="2:17" s="85" customFormat="1" ht="40.15" customHeight="1">
      <c r="B65" s="6"/>
      <c r="C65" s="10"/>
      <c r="D65" s="15"/>
      <c r="E65" s="84"/>
      <c r="F65" s="84" t="s">
        <v>312</v>
      </c>
      <c r="G65" s="82" t="s">
        <v>189</v>
      </c>
      <c r="H65" s="10" t="s">
        <v>314</v>
      </c>
      <c r="I65" s="10"/>
      <c r="J65" s="7" t="s">
        <v>1655</v>
      </c>
      <c r="K65" s="7"/>
      <c r="L65" s="7"/>
      <c r="M65" s="7"/>
      <c r="N65" s="7"/>
      <c r="O65" s="10"/>
      <c r="P65" s="45">
        <f t="shared" si="0"/>
        <v>10</v>
      </c>
      <c r="Q65" s="45">
        <f t="shared" si="1"/>
        <v>20</v>
      </c>
    </row>
    <row r="66" spans="2:17" s="85" customFormat="1" ht="40.15" customHeight="1">
      <c r="B66" s="6"/>
      <c r="C66" s="10"/>
      <c r="D66" s="69" t="s">
        <v>253</v>
      </c>
      <c r="E66" s="151" t="s">
        <v>315</v>
      </c>
      <c r="F66" s="151"/>
      <c r="G66" s="152"/>
      <c r="H66" s="10" t="s">
        <v>316</v>
      </c>
      <c r="I66" s="10"/>
      <c r="J66" s="7" t="s">
        <v>1655</v>
      </c>
      <c r="K66" s="7"/>
      <c r="L66" s="7"/>
      <c r="M66" s="7"/>
      <c r="N66" s="7"/>
      <c r="O66" s="10"/>
      <c r="P66" s="45">
        <f t="shared" si="0"/>
        <v>10</v>
      </c>
      <c r="Q66" s="45">
        <f t="shared" si="1"/>
        <v>20</v>
      </c>
    </row>
    <row r="67" spans="2:17" s="85" customFormat="1" ht="40.15" customHeight="1">
      <c r="B67" s="6"/>
      <c r="C67" s="10"/>
      <c r="D67" s="69" t="s">
        <v>254</v>
      </c>
      <c r="E67" s="151" t="s">
        <v>317</v>
      </c>
      <c r="F67" s="151"/>
      <c r="G67" s="152"/>
      <c r="H67" s="10" t="s">
        <v>318</v>
      </c>
      <c r="I67" s="10"/>
      <c r="J67" s="7" t="s">
        <v>1655</v>
      </c>
      <c r="K67" s="7"/>
      <c r="L67" s="7"/>
      <c r="M67" s="7"/>
      <c r="N67" s="7"/>
      <c r="O67" s="10"/>
      <c r="P67" s="45">
        <f t="shared" si="0"/>
        <v>10</v>
      </c>
      <c r="Q67" s="45">
        <f t="shared" si="1"/>
        <v>20</v>
      </c>
    </row>
    <row r="68" spans="2:17" s="85" customFormat="1" ht="40.15" customHeight="1">
      <c r="B68" s="6"/>
      <c r="C68" s="10"/>
      <c r="D68" s="69" t="s">
        <v>255</v>
      </c>
      <c r="E68" s="151" t="s">
        <v>319</v>
      </c>
      <c r="F68" s="151"/>
      <c r="G68" s="152"/>
      <c r="H68" s="10" t="s">
        <v>320</v>
      </c>
      <c r="I68" s="10"/>
      <c r="J68" s="7" t="s">
        <v>1656</v>
      </c>
      <c r="K68" s="7"/>
      <c r="L68" s="7"/>
      <c r="M68" s="7"/>
      <c r="N68" s="7"/>
      <c r="O68" s="10"/>
      <c r="P68" s="45">
        <f t="shared" si="0"/>
        <v>5</v>
      </c>
      <c r="Q68" s="45">
        <f t="shared" si="1"/>
        <v>10</v>
      </c>
    </row>
    <row r="69" spans="2:17" s="85" customFormat="1" ht="40.15" customHeight="1">
      <c r="B69" s="6"/>
      <c r="C69" s="10"/>
      <c r="D69" s="69" t="s">
        <v>256</v>
      </c>
      <c r="E69" s="151" t="s">
        <v>321</v>
      </c>
      <c r="F69" s="151"/>
      <c r="G69" s="152"/>
      <c r="H69" s="10" t="s">
        <v>322</v>
      </c>
      <c r="I69" s="10"/>
      <c r="J69" s="7" t="s">
        <v>1655</v>
      </c>
      <c r="K69" s="7"/>
      <c r="L69" s="7"/>
      <c r="M69" s="7"/>
      <c r="N69" s="7"/>
      <c r="O69" s="10"/>
      <c r="P69" s="45">
        <f t="shared" si="0"/>
        <v>10</v>
      </c>
      <c r="Q69" s="45">
        <f t="shared" si="1"/>
        <v>20</v>
      </c>
    </row>
    <row r="70" spans="2:17" s="85" customFormat="1" ht="40.15" customHeight="1">
      <c r="B70" s="6"/>
      <c r="C70" s="10"/>
      <c r="D70" s="69" t="s">
        <v>257</v>
      </c>
      <c r="E70" s="151" t="s">
        <v>323</v>
      </c>
      <c r="F70" s="151"/>
      <c r="G70" s="152"/>
      <c r="H70" s="10" t="s">
        <v>324</v>
      </c>
      <c r="I70" s="10"/>
      <c r="J70" s="7" t="s">
        <v>1655</v>
      </c>
      <c r="K70" s="7"/>
      <c r="L70" s="7"/>
      <c r="M70" s="7"/>
      <c r="N70" s="7"/>
      <c r="O70" s="10"/>
      <c r="P70" s="45">
        <f t="shared" si="0"/>
        <v>10</v>
      </c>
      <c r="Q70" s="45">
        <f t="shared" si="1"/>
        <v>20</v>
      </c>
    </row>
    <row r="71" spans="2:17" s="85" customFormat="1" ht="40.15" customHeight="1">
      <c r="B71" s="6"/>
      <c r="C71" s="10"/>
      <c r="D71" s="69" t="s">
        <v>258</v>
      </c>
      <c r="E71" s="151" t="s">
        <v>325</v>
      </c>
      <c r="F71" s="151"/>
      <c r="G71" s="152"/>
      <c r="H71" s="10" t="s">
        <v>326</v>
      </c>
      <c r="I71" s="10"/>
      <c r="J71" s="7" t="s">
        <v>1655</v>
      </c>
      <c r="K71" s="7"/>
      <c r="L71" s="7"/>
      <c r="M71" s="7"/>
      <c r="N71" s="7"/>
      <c r="O71" s="10"/>
      <c r="P71" s="45">
        <f t="shared" si="0"/>
        <v>10</v>
      </c>
      <c r="Q71" s="45">
        <f t="shared" si="1"/>
        <v>20</v>
      </c>
    </row>
    <row r="72" spans="2:17" s="85" customFormat="1" ht="40.15" customHeight="1">
      <c r="B72" s="6"/>
      <c r="C72" s="10"/>
      <c r="D72" s="69" t="s">
        <v>259</v>
      </c>
      <c r="E72" s="151" t="s">
        <v>328</v>
      </c>
      <c r="F72" s="151"/>
      <c r="G72" s="152"/>
      <c r="H72" s="10" t="s">
        <v>327</v>
      </c>
      <c r="I72" s="10"/>
      <c r="J72" s="7" t="s">
        <v>1655</v>
      </c>
      <c r="K72" s="7"/>
      <c r="L72" s="7"/>
      <c r="M72" s="7"/>
      <c r="N72" s="7"/>
      <c r="O72" s="10"/>
      <c r="P72" s="45">
        <f t="shared" si="0"/>
        <v>10</v>
      </c>
      <c r="Q72" s="45">
        <f t="shared" si="1"/>
        <v>20</v>
      </c>
    </row>
    <row r="73" spans="2:17" s="85" customFormat="1" ht="40.15" customHeight="1">
      <c r="B73" s="6">
        <v>5</v>
      </c>
      <c r="C73" s="149" t="s">
        <v>191</v>
      </c>
      <c r="D73" s="149"/>
      <c r="E73" s="149"/>
      <c r="F73" s="149"/>
      <c r="G73" s="149"/>
      <c r="H73" s="166"/>
      <c r="I73" s="166"/>
      <c r="J73" s="7"/>
      <c r="K73" s="7"/>
      <c r="L73" s="7"/>
      <c r="M73" s="7"/>
      <c r="N73" s="7"/>
      <c r="O73" s="7"/>
      <c r="P73" s="45" t="str">
        <f t="shared" si="0"/>
        <v/>
      </c>
      <c r="Q73" s="45" t="str">
        <f t="shared" si="1"/>
        <v/>
      </c>
    </row>
    <row r="74" spans="2:17" s="85" customFormat="1" ht="60" customHeight="1">
      <c r="B74" s="6"/>
      <c r="C74" s="8"/>
      <c r="D74" s="15" t="s">
        <v>192</v>
      </c>
      <c r="E74" s="151" t="s">
        <v>199</v>
      </c>
      <c r="F74" s="151"/>
      <c r="G74" s="152"/>
      <c r="H74" s="10" t="s">
        <v>200</v>
      </c>
      <c r="I74" s="10"/>
      <c r="J74" s="7" t="s">
        <v>331</v>
      </c>
      <c r="K74" s="7"/>
      <c r="L74" s="7"/>
      <c r="M74" s="7"/>
      <c r="N74" s="7"/>
      <c r="O74" s="7"/>
      <c r="P74" s="45">
        <f t="shared" si="0"/>
        <v>10</v>
      </c>
      <c r="Q74" s="45">
        <f t="shared" si="1"/>
        <v>20</v>
      </c>
    </row>
    <row r="75" spans="2:17" s="85" customFormat="1" ht="40.15" customHeight="1">
      <c r="B75" s="6"/>
      <c r="C75" s="8"/>
      <c r="D75" s="15" t="s">
        <v>193</v>
      </c>
      <c r="E75" s="151" t="s">
        <v>201</v>
      </c>
      <c r="F75" s="151"/>
      <c r="G75" s="152"/>
      <c r="H75" s="10" t="s">
        <v>202</v>
      </c>
      <c r="I75" s="10"/>
      <c r="J75" s="7" t="s">
        <v>330</v>
      </c>
      <c r="K75" s="7"/>
      <c r="L75" s="7"/>
      <c r="M75" s="7"/>
      <c r="N75" s="7"/>
      <c r="O75" s="7"/>
      <c r="P75" s="45">
        <f t="shared" si="0"/>
        <v>3</v>
      </c>
      <c r="Q75" s="45">
        <f t="shared" si="1"/>
        <v>6</v>
      </c>
    </row>
    <row r="76" spans="2:17" s="85" customFormat="1" ht="40.15" customHeight="1">
      <c r="B76" s="6"/>
      <c r="C76" s="8"/>
      <c r="D76" s="15" t="s">
        <v>194</v>
      </c>
      <c r="E76" s="151" t="s">
        <v>204</v>
      </c>
      <c r="F76" s="151"/>
      <c r="G76" s="152"/>
      <c r="H76" s="10" t="s">
        <v>203</v>
      </c>
      <c r="I76" s="10"/>
      <c r="J76" s="7" t="s">
        <v>329</v>
      </c>
      <c r="K76" s="7"/>
      <c r="L76" s="7"/>
      <c r="M76" s="7"/>
      <c r="N76" s="7"/>
      <c r="O76" s="7"/>
      <c r="P76" s="45">
        <f t="shared" ref="P76:P85" si="2">IF(J76="A",10,IF(J76="B",5,IF(J76="C",3,IF(J76="D",1,""))))</f>
        <v>5</v>
      </c>
      <c r="Q76" s="45">
        <f t="shared" ref="Q76:Q85" si="3">IF(J76="A",20,IF(J76="B",10,IF(J76="C",6,IF(J76="D",2,""))))</f>
        <v>10</v>
      </c>
    </row>
    <row r="77" spans="2:17" s="85" customFormat="1" ht="40.15" customHeight="1">
      <c r="B77" s="6"/>
      <c r="C77" s="8"/>
      <c r="D77" s="15" t="s">
        <v>195</v>
      </c>
      <c r="E77" s="151" t="s">
        <v>205</v>
      </c>
      <c r="F77" s="151"/>
      <c r="G77" s="152"/>
      <c r="H77" s="10" t="s">
        <v>206</v>
      </c>
      <c r="I77" s="10"/>
      <c r="J77" s="7" t="s">
        <v>329</v>
      </c>
      <c r="K77" s="7"/>
      <c r="L77" s="7"/>
      <c r="M77" s="7"/>
      <c r="N77" s="7"/>
      <c r="O77" s="7"/>
      <c r="P77" s="45">
        <f t="shared" si="2"/>
        <v>5</v>
      </c>
      <c r="Q77" s="45">
        <f t="shared" si="3"/>
        <v>10</v>
      </c>
    </row>
    <row r="78" spans="2:17" s="85" customFormat="1" ht="40.15" customHeight="1">
      <c r="B78" s="6"/>
      <c r="C78" s="8"/>
      <c r="D78" s="15" t="s">
        <v>196</v>
      </c>
      <c r="E78" s="151" t="s">
        <v>207</v>
      </c>
      <c r="F78" s="151"/>
      <c r="G78" s="152"/>
      <c r="H78" s="10" t="s">
        <v>208</v>
      </c>
      <c r="I78" s="10"/>
      <c r="J78" s="7" t="s">
        <v>329</v>
      </c>
      <c r="K78" s="7"/>
      <c r="L78" s="7"/>
      <c r="M78" s="7"/>
      <c r="N78" s="7"/>
      <c r="O78" s="7"/>
      <c r="P78" s="45">
        <f t="shared" si="2"/>
        <v>5</v>
      </c>
      <c r="Q78" s="45">
        <f t="shared" si="3"/>
        <v>10</v>
      </c>
    </row>
    <row r="79" spans="2:17" s="85" customFormat="1" ht="40.15" customHeight="1">
      <c r="B79" s="6"/>
      <c r="C79" s="8"/>
      <c r="D79" s="15" t="s">
        <v>197</v>
      </c>
      <c r="E79" s="151" t="s">
        <v>209</v>
      </c>
      <c r="F79" s="151"/>
      <c r="G79" s="152"/>
      <c r="H79" s="10" t="s">
        <v>210</v>
      </c>
      <c r="I79" s="10"/>
      <c r="J79" s="7" t="s">
        <v>329</v>
      </c>
      <c r="K79" s="7"/>
      <c r="L79" s="7"/>
      <c r="M79" s="7"/>
      <c r="N79" s="7"/>
      <c r="O79" s="7"/>
      <c r="P79" s="45">
        <f t="shared" si="2"/>
        <v>5</v>
      </c>
      <c r="Q79" s="45">
        <f t="shared" si="3"/>
        <v>10</v>
      </c>
    </row>
    <row r="80" spans="2:17" s="85" customFormat="1" ht="40.15" customHeight="1">
      <c r="B80" s="6"/>
      <c r="C80" s="8"/>
      <c r="D80" s="15" t="s">
        <v>198</v>
      </c>
      <c r="E80" s="151" t="s">
        <v>211</v>
      </c>
      <c r="F80" s="151"/>
      <c r="G80" s="152"/>
      <c r="H80" s="10" t="s">
        <v>212</v>
      </c>
      <c r="I80" s="10"/>
      <c r="J80" s="7" t="s">
        <v>329</v>
      </c>
      <c r="K80" s="7"/>
      <c r="L80" s="7"/>
      <c r="M80" s="7"/>
      <c r="N80" s="7"/>
      <c r="O80" s="7"/>
      <c r="P80" s="45">
        <f t="shared" si="2"/>
        <v>5</v>
      </c>
      <c r="Q80" s="45">
        <f t="shared" si="3"/>
        <v>10</v>
      </c>
    </row>
    <row r="81" spans="2:17" s="85" customFormat="1" ht="40.15" customHeight="1">
      <c r="B81" s="6"/>
      <c r="C81" s="8"/>
      <c r="D81" s="15" t="s">
        <v>237</v>
      </c>
      <c r="E81" s="151" t="s">
        <v>238</v>
      </c>
      <c r="F81" s="151"/>
      <c r="G81" s="152"/>
      <c r="H81" s="10" t="s">
        <v>240</v>
      </c>
      <c r="I81" s="10"/>
      <c r="J81" s="7" t="s">
        <v>331</v>
      </c>
      <c r="K81" s="7"/>
      <c r="L81" s="7"/>
      <c r="M81" s="7"/>
      <c r="N81" s="7"/>
      <c r="O81" s="7"/>
      <c r="P81" s="45">
        <f t="shared" si="2"/>
        <v>10</v>
      </c>
      <c r="Q81" s="45">
        <f t="shared" si="3"/>
        <v>20</v>
      </c>
    </row>
    <row r="82" spans="2:17" s="85" customFormat="1" ht="40.15" customHeight="1">
      <c r="B82" s="6"/>
      <c r="C82" s="8"/>
      <c r="D82" s="15" t="s">
        <v>239</v>
      </c>
      <c r="E82" s="151" t="s">
        <v>221</v>
      </c>
      <c r="F82" s="151"/>
      <c r="G82" s="152"/>
      <c r="H82" s="10"/>
      <c r="I82" s="10"/>
      <c r="J82" s="7"/>
      <c r="K82" s="7"/>
      <c r="L82" s="7"/>
      <c r="M82" s="7"/>
      <c r="N82" s="7"/>
      <c r="O82" s="7"/>
      <c r="P82" s="45" t="str">
        <f t="shared" si="2"/>
        <v/>
      </c>
      <c r="Q82" s="45" t="str">
        <f t="shared" si="3"/>
        <v/>
      </c>
    </row>
    <row r="83" spans="2:17" s="85" customFormat="1" ht="40.15" customHeight="1">
      <c r="B83" s="6"/>
      <c r="C83" s="8"/>
      <c r="D83" s="11"/>
      <c r="E83" s="13"/>
      <c r="F83" s="24" t="s">
        <v>213</v>
      </c>
      <c r="G83" s="8" t="s">
        <v>214</v>
      </c>
      <c r="H83" s="10" t="s">
        <v>215</v>
      </c>
      <c r="I83" s="10"/>
      <c r="J83" s="7" t="s">
        <v>331</v>
      </c>
      <c r="K83" s="7"/>
      <c r="L83" s="7"/>
      <c r="M83" s="7"/>
      <c r="N83" s="7"/>
      <c r="O83" s="7"/>
      <c r="P83" s="45">
        <f t="shared" si="2"/>
        <v>10</v>
      </c>
      <c r="Q83" s="45">
        <f t="shared" si="3"/>
        <v>20</v>
      </c>
    </row>
    <row r="84" spans="2:17" s="85" customFormat="1" ht="40.15" customHeight="1">
      <c r="B84" s="6"/>
      <c r="C84" s="8"/>
      <c r="D84" s="11"/>
      <c r="E84" s="13"/>
      <c r="F84" s="24" t="s">
        <v>216</v>
      </c>
      <c r="G84" s="8" t="s">
        <v>217</v>
      </c>
      <c r="H84" s="10" t="s">
        <v>218</v>
      </c>
      <c r="I84" s="10"/>
      <c r="J84" s="7" t="s">
        <v>329</v>
      </c>
      <c r="K84" s="7"/>
      <c r="L84" s="7"/>
      <c r="M84" s="7"/>
      <c r="N84" s="7"/>
      <c r="O84" s="7"/>
      <c r="P84" s="45">
        <f t="shared" si="2"/>
        <v>5</v>
      </c>
      <c r="Q84" s="45">
        <f t="shared" si="3"/>
        <v>10</v>
      </c>
    </row>
    <row r="85" spans="2:17" s="85" customFormat="1" ht="49.9" customHeight="1">
      <c r="B85" s="6"/>
      <c r="C85" s="8"/>
      <c r="D85" s="11"/>
      <c r="E85" s="13"/>
      <c r="F85" s="24" t="s">
        <v>219</v>
      </c>
      <c r="G85" s="8" t="s">
        <v>220</v>
      </c>
      <c r="H85" s="10" t="s">
        <v>222</v>
      </c>
      <c r="I85" s="10"/>
      <c r="J85" s="7" t="s">
        <v>329</v>
      </c>
      <c r="K85" s="7"/>
      <c r="L85" s="7"/>
      <c r="M85" s="7"/>
      <c r="N85" s="7"/>
      <c r="O85" s="7"/>
      <c r="P85" s="45">
        <f t="shared" si="2"/>
        <v>5</v>
      </c>
      <c r="Q85" s="45">
        <f t="shared" si="3"/>
        <v>10</v>
      </c>
    </row>
    <row r="86" spans="2:17" s="85" customFormat="1" ht="10.15" customHeight="1">
      <c r="B86" s="116"/>
      <c r="C86" s="116"/>
      <c r="D86" s="117"/>
      <c r="E86" s="116"/>
      <c r="F86" s="118"/>
      <c r="G86" s="119"/>
      <c r="H86" s="119"/>
      <c r="I86" s="119"/>
      <c r="J86" s="115"/>
      <c r="K86" s="115"/>
      <c r="L86" s="115"/>
      <c r="M86" s="115"/>
      <c r="N86" s="115"/>
      <c r="O86" s="115"/>
      <c r="P86" s="115"/>
    </row>
    <row r="87" spans="2:17" s="85" customFormat="1" ht="40.15" customHeight="1">
      <c r="B87" s="116"/>
      <c r="C87" s="116"/>
      <c r="D87" s="117"/>
      <c r="E87" s="116"/>
      <c r="F87" s="118"/>
      <c r="G87" s="119"/>
      <c r="H87" s="119"/>
      <c r="I87" s="119"/>
      <c r="J87" s="115"/>
      <c r="K87" s="115"/>
      <c r="L87" s="115"/>
      <c r="M87" s="115"/>
      <c r="N87" s="115"/>
      <c r="O87" s="115"/>
      <c r="P87" s="115">
        <f>SUM(P11:P86)</f>
        <v>450</v>
      </c>
      <c r="Q87" s="115">
        <f>SUM(Q11:Q86)</f>
        <v>900</v>
      </c>
    </row>
    <row r="88" spans="2:17" s="85" customFormat="1" ht="40.15" customHeight="1">
      <c r="B88" s="116"/>
      <c r="C88" s="116"/>
      <c r="D88" s="117"/>
      <c r="E88" s="116"/>
      <c r="F88" s="118"/>
      <c r="G88" s="119"/>
      <c r="H88" s="119"/>
      <c r="I88" s="119"/>
      <c r="J88" s="115"/>
      <c r="K88" s="115"/>
      <c r="L88" s="115"/>
      <c r="M88" s="115"/>
      <c r="N88" s="115"/>
      <c r="O88" s="115"/>
      <c r="P88" s="115"/>
    </row>
    <row r="89" spans="2:17" s="85" customFormat="1" ht="40.15" customHeight="1">
      <c r="B89" s="116"/>
      <c r="C89" s="116"/>
      <c r="D89" s="117"/>
      <c r="E89" s="116"/>
      <c r="F89" s="118"/>
      <c r="G89" s="119"/>
      <c r="H89" s="119"/>
      <c r="I89" s="119"/>
      <c r="J89" s="115"/>
      <c r="K89" s="115"/>
      <c r="L89" s="115"/>
      <c r="M89" s="115"/>
      <c r="N89" s="115"/>
      <c r="O89" s="115"/>
      <c r="P89" s="115"/>
    </row>
    <row r="90" spans="2:17" s="85" customFormat="1" ht="40.15" customHeight="1">
      <c r="B90" s="116"/>
      <c r="C90" s="116"/>
      <c r="D90" s="117"/>
      <c r="E90" s="116"/>
      <c r="F90" s="118"/>
      <c r="G90" s="119"/>
      <c r="H90" s="119"/>
      <c r="I90" s="119"/>
      <c r="J90" s="115"/>
      <c r="K90" s="115"/>
      <c r="L90" s="115"/>
      <c r="M90" s="115"/>
      <c r="N90" s="115"/>
      <c r="O90" s="115"/>
      <c r="P90" s="115"/>
    </row>
    <row r="91" spans="2:17" s="85" customFormat="1" ht="40.15" customHeight="1">
      <c r="B91" s="116"/>
      <c r="C91" s="116"/>
      <c r="D91" s="117"/>
      <c r="E91" s="116"/>
      <c r="F91" s="118"/>
      <c r="G91" s="119"/>
      <c r="H91" s="119"/>
      <c r="I91" s="119"/>
      <c r="J91" s="115"/>
      <c r="K91" s="115"/>
      <c r="L91" s="115"/>
      <c r="M91" s="115"/>
      <c r="N91" s="115"/>
      <c r="O91" s="115"/>
      <c r="P91" s="115"/>
    </row>
    <row r="92" spans="2:17" s="85" customFormat="1" ht="40.15" customHeight="1">
      <c r="B92" s="116"/>
      <c r="C92" s="116"/>
      <c r="D92" s="117"/>
      <c r="E92" s="116"/>
      <c r="F92" s="118"/>
      <c r="G92" s="119"/>
      <c r="H92" s="119"/>
      <c r="I92" s="119"/>
      <c r="J92" s="115"/>
      <c r="K92" s="115"/>
      <c r="L92" s="115"/>
      <c r="M92" s="115"/>
      <c r="N92" s="115"/>
      <c r="O92" s="115"/>
      <c r="P92" s="115"/>
    </row>
    <row r="93" spans="2:17" s="85" customFormat="1" ht="40.15" customHeight="1">
      <c r="B93" s="116"/>
      <c r="C93" s="116"/>
      <c r="D93" s="117"/>
      <c r="E93" s="116"/>
      <c r="F93" s="118"/>
      <c r="G93" s="119"/>
      <c r="H93" s="119"/>
      <c r="I93" s="119"/>
      <c r="J93" s="115"/>
      <c r="K93" s="115"/>
      <c r="L93" s="115"/>
      <c r="M93" s="115"/>
      <c r="N93" s="115"/>
      <c r="O93" s="115"/>
      <c r="P93" s="115"/>
    </row>
    <row r="94" spans="2:17" s="85" customFormat="1" ht="40.15" customHeight="1">
      <c r="B94" s="116"/>
      <c r="C94" s="116"/>
      <c r="D94" s="117"/>
      <c r="E94" s="116"/>
      <c r="F94" s="118"/>
      <c r="G94" s="119"/>
      <c r="H94" s="119"/>
      <c r="I94" s="119"/>
      <c r="J94" s="115"/>
      <c r="K94" s="115"/>
      <c r="L94" s="115"/>
      <c r="M94" s="115"/>
      <c r="N94" s="115"/>
      <c r="O94" s="115"/>
      <c r="P94" s="115"/>
    </row>
    <row r="95" spans="2:17" s="85" customFormat="1" ht="40.15" customHeight="1">
      <c r="B95" s="116"/>
      <c r="C95" s="116"/>
      <c r="D95" s="117"/>
      <c r="E95" s="116"/>
      <c r="F95" s="118"/>
      <c r="G95" s="119"/>
      <c r="H95" s="119"/>
      <c r="I95" s="119"/>
      <c r="J95" s="115"/>
      <c r="K95" s="115"/>
      <c r="L95" s="115"/>
      <c r="M95" s="115"/>
      <c r="N95" s="115"/>
      <c r="O95" s="115"/>
      <c r="P95" s="115"/>
    </row>
    <row r="96" spans="2:17" s="85" customFormat="1" ht="40.15" customHeight="1">
      <c r="B96" s="116"/>
      <c r="C96" s="116"/>
      <c r="D96" s="117"/>
      <c r="E96" s="116"/>
      <c r="F96" s="118"/>
      <c r="G96" s="119"/>
      <c r="H96" s="119"/>
      <c r="I96" s="119"/>
      <c r="J96" s="115"/>
      <c r="K96" s="115"/>
      <c r="L96" s="115"/>
      <c r="M96" s="115"/>
      <c r="N96" s="115"/>
      <c r="O96" s="115"/>
      <c r="P96" s="115"/>
    </row>
    <row r="97" spans="2:16" s="85" customFormat="1" ht="40.15" customHeight="1">
      <c r="B97" s="116"/>
      <c r="C97" s="116"/>
      <c r="D97" s="117"/>
      <c r="E97" s="116"/>
      <c r="F97" s="118"/>
      <c r="G97" s="119"/>
      <c r="H97" s="119"/>
      <c r="I97" s="119"/>
      <c r="J97" s="115"/>
      <c r="K97" s="115"/>
      <c r="L97" s="115"/>
      <c r="M97" s="115"/>
      <c r="N97" s="115"/>
      <c r="O97" s="115"/>
      <c r="P97" s="115"/>
    </row>
    <row r="98" spans="2:16" s="85" customFormat="1" ht="40.15" customHeight="1">
      <c r="B98" s="116"/>
      <c r="C98" s="116"/>
      <c r="D98" s="117"/>
      <c r="E98" s="116"/>
      <c r="F98" s="118"/>
      <c r="G98" s="119"/>
      <c r="H98" s="119"/>
      <c r="I98" s="119"/>
      <c r="J98" s="115"/>
      <c r="K98" s="115"/>
      <c r="L98" s="115"/>
      <c r="M98" s="115"/>
      <c r="N98" s="115"/>
      <c r="O98" s="115"/>
      <c r="P98" s="115"/>
    </row>
    <row r="99" spans="2:16" ht="40.15" customHeight="1"/>
    <row r="100" spans="2:16" ht="40.15" customHeight="1"/>
    <row r="101" spans="2:16" ht="40.15" customHeight="1"/>
    <row r="102" spans="2:16" ht="40.15" customHeight="1"/>
    <row r="103" spans="2:16" ht="40.15" customHeight="1"/>
    <row r="104" spans="2:16" ht="40.15" customHeight="1"/>
    <row r="105" spans="2:16" ht="40.15" customHeight="1"/>
    <row r="106" spans="2:16" ht="40.15" customHeight="1"/>
    <row r="107" spans="2:16" ht="40.15" customHeight="1"/>
    <row r="108" spans="2:16" ht="40.15" customHeight="1"/>
    <row r="109" spans="2:16" ht="40.15" customHeight="1"/>
    <row r="110" spans="2:16" ht="40.15" customHeight="1"/>
    <row r="111" spans="2:16" ht="40.15" customHeight="1"/>
    <row r="112" spans="2:16" ht="40.15" customHeight="1"/>
    <row r="113" ht="40.15" customHeight="1"/>
    <row r="114" ht="40.15" customHeight="1"/>
    <row r="115" ht="40.15" customHeight="1"/>
    <row r="116" ht="40.15" customHeight="1"/>
    <row r="117" ht="40.15" customHeight="1"/>
    <row r="118" ht="40.15" customHeight="1"/>
    <row r="119" ht="40.15" customHeight="1"/>
    <row r="120" ht="40.15" customHeight="1"/>
    <row r="121" ht="40.15" customHeight="1"/>
    <row r="122" ht="40.15" customHeight="1"/>
    <row r="123" ht="40.15" customHeight="1"/>
    <row r="124" ht="40.15" customHeight="1"/>
    <row r="125" ht="40.15" customHeight="1"/>
    <row r="126" ht="40.15" customHeight="1"/>
    <row r="127" ht="40.15" customHeight="1"/>
    <row r="128" ht="40.15" customHeight="1"/>
    <row r="129" ht="40.15" customHeight="1"/>
    <row r="130" ht="40.15" customHeight="1"/>
    <row r="131" ht="40.15" customHeight="1"/>
    <row r="132" ht="40.15" customHeight="1"/>
    <row r="133" ht="40.15" customHeight="1"/>
    <row r="134" ht="40.15" customHeight="1"/>
    <row r="135" ht="40.15" customHeight="1"/>
    <row r="136" ht="40.15" customHeight="1"/>
    <row r="137" ht="40.15" customHeight="1"/>
    <row r="138" ht="40.15" customHeight="1"/>
    <row r="139" ht="40.15" customHeight="1"/>
    <row r="140" ht="40.15" customHeight="1"/>
    <row r="141" ht="40.15" customHeight="1"/>
    <row r="142" ht="40.15" customHeight="1"/>
    <row r="143" ht="40.15" customHeight="1"/>
    <row r="144" ht="40.15" customHeight="1"/>
    <row r="145" ht="40.15" customHeight="1"/>
    <row r="146" ht="40.15" customHeight="1"/>
    <row r="147" ht="40.15" customHeight="1"/>
    <row r="148" ht="40.15" customHeight="1"/>
    <row r="149" ht="40.15" customHeight="1"/>
    <row r="150" ht="40.15" customHeight="1"/>
    <row r="151" ht="40.15" customHeight="1"/>
    <row r="152" ht="40.15" customHeight="1"/>
    <row r="153" ht="40.15" customHeight="1"/>
    <row r="154" ht="40.15" customHeight="1"/>
    <row r="155" ht="40.15" customHeight="1"/>
    <row r="156" ht="40.15" customHeight="1"/>
    <row r="157" ht="40.15" customHeight="1"/>
    <row r="158" ht="40.15" customHeight="1"/>
    <row r="159" ht="40.15" customHeight="1"/>
    <row r="160" ht="40.15" customHeight="1"/>
    <row r="161" ht="40.15" customHeight="1"/>
    <row r="162" ht="40.15" customHeight="1"/>
    <row r="163" ht="40.15" customHeight="1"/>
    <row r="164" ht="40.15" customHeight="1"/>
    <row r="165" ht="40.15" customHeight="1"/>
    <row r="166" ht="40.15" customHeight="1"/>
    <row r="167" ht="40.15" customHeight="1"/>
    <row r="168" ht="40.15" customHeight="1"/>
    <row r="169" ht="40.15" customHeight="1"/>
    <row r="170" ht="40.15" customHeight="1"/>
    <row r="171" ht="40.15" customHeight="1"/>
    <row r="172" ht="40.15" customHeight="1"/>
    <row r="173" ht="40.15" customHeight="1"/>
    <row r="174" ht="40.15" customHeight="1"/>
    <row r="175" ht="40.15" customHeight="1"/>
    <row r="176" ht="40.15" customHeight="1"/>
    <row r="177" ht="40.15" customHeight="1"/>
    <row r="178" ht="40.15" customHeight="1"/>
    <row r="179" ht="40.15" customHeight="1"/>
  </sheetData>
  <customSheetViews>
    <customSheetView guid="{EB878D83-B8A1-470B-A160-768564E1C554}" scale="85" showPageBreaks="1" fitToPage="1" printArea="1" view="pageBreakPreview" topLeftCell="H2">
      <selection activeCell="J2" sqref="J2"/>
      <pageMargins left="0.59055118110236227" right="0.59055118110236227" top="0.59055118110236227" bottom="0.59055118110236227" header="0.31496062992125984" footer="0.31496062992125984"/>
      <pageSetup paperSize="9" scale="53" fitToHeight="0" orientation="landscape" cellComments="asDisplayed" r:id="rId1"/>
      <headerFooter alignWithMargins="0">
        <oddHeader>&amp;R大仙市財務会計システム更新業務　様式９</oddHeader>
        <oddFooter>&amp;C&amp;P　／　&amp;N&amp;R&amp;A</oddFooter>
      </headerFooter>
    </customSheetView>
  </customSheetViews>
  <mergeCells count="78">
    <mergeCell ref="E68:G68"/>
    <mergeCell ref="K6:O7"/>
    <mergeCell ref="B7:J7"/>
    <mergeCell ref="E38:G38"/>
    <mergeCell ref="E81:G81"/>
    <mergeCell ref="E41:G41"/>
    <mergeCell ref="E44:G44"/>
    <mergeCell ref="E45:G45"/>
    <mergeCell ref="E46:G46"/>
    <mergeCell ref="E47:G47"/>
    <mergeCell ref="E48:G48"/>
    <mergeCell ref="E49:G49"/>
    <mergeCell ref="E53:G53"/>
    <mergeCell ref="E54:G54"/>
    <mergeCell ref="E55:G55"/>
    <mergeCell ref="E56:G56"/>
    <mergeCell ref="B3:D3"/>
    <mergeCell ref="E3:G3"/>
    <mergeCell ref="B4:D4"/>
    <mergeCell ref="E4:G4"/>
    <mergeCell ref="B6:J6"/>
    <mergeCell ref="O8:O10"/>
    <mergeCell ref="B9:C9"/>
    <mergeCell ref="D9:E9"/>
    <mergeCell ref="F9:G9"/>
    <mergeCell ref="H9:H10"/>
    <mergeCell ref="I9:I10"/>
    <mergeCell ref="J9:J10"/>
    <mergeCell ref="K9:K10"/>
    <mergeCell ref="L9:L10"/>
    <mergeCell ref="N9:N10"/>
    <mergeCell ref="M9:M10"/>
    <mergeCell ref="B8:J8"/>
    <mergeCell ref="C11:G11"/>
    <mergeCell ref="H11:I11"/>
    <mergeCell ref="E12:G12"/>
    <mergeCell ref="E13:G13"/>
    <mergeCell ref="E35:G35"/>
    <mergeCell ref="E28:G28"/>
    <mergeCell ref="E31:G31"/>
    <mergeCell ref="E32:G32"/>
    <mergeCell ref="C22:G22"/>
    <mergeCell ref="E24:G24"/>
    <mergeCell ref="E25:G25"/>
    <mergeCell ref="E14:G14"/>
    <mergeCell ref="E16:G16"/>
    <mergeCell ref="E23:G23"/>
    <mergeCell ref="H15:I15"/>
    <mergeCell ref="H22:I22"/>
    <mergeCell ref="E82:G82"/>
    <mergeCell ref="E74:G74"/>
    <mergeCell ref="E75:G75"/>
    <mergeCell ref="E76:G76"/>
    <mergeCell ref="E77:G77"/>
    <mergeCell ref="E78:G78"/>
    <mergeCell ref="E79:G79"/>
    <mergeCell ref="H40:I40"/>
    <mergeCell ref="H73:I73"/>
    <mergeCell ref="E80:G80"/>
    <mergeCell ref="E36:G36"/>
    <mergeCell ref="E37:G37"/>
    <mergeCell ref="E39:G39"/>
    <mergeCell ref="C40:G40"/>
    <mergeCell ref="C73:G73"/>
    <mergeCell ref="E69:G69"/>
    <mergeCell ref="E70:G70"/>
    <mergeCell ref="E71:G71"/>
    <mergeCell ref="E72:G72"/>
    <mergeCell ref="E60:G60"/>
    <mergeCell ref="E63:G63"/>
    <mergeCell ref="E66:G66"/>
    <mergeCell ref="E67:G67"/>
    <mergeCell ref="E21:G21"/>
    <mergeCell ref="C15:G15"/>
    <mergeCell ref="E17:G17"/>
    <mergeCell ref="E18:G18"/>
    <mergeCell ref="E19:G19"/>
    <mergeCell ref="E20:G20"/>
  </mergeCells>
  <phoneticPr fontId="2"/>
  <conditionalFormatting sqref="O12:P24 P25:P28 O29:P76">
    <cfRule type="cellIs" dxfId="7" priority="5" operator="equal">
      <formula>"A"</formula>
    </cfRule>
    <cfRule type="cellIs" dxfId="6" priority="6" operator="equal">
      <formula>"D"</formula>
    </cfRule>
    <cfRule type="cellIs" dxfId="5" priority="7" operator="equal">
      <formula>"C"</formula>
    </cfRule>
    <cfRule type="cellIs" dxfId="4" priority="8" operator="equal">
      <formula>"B"</formula>
    </cfRule>
  </conditionalFormatting>
  <conditionalFormatting sqref="O77:P77 O78:O85">
    <cfRule type="cellIs" dxfId="3" priority="1" operator="equal">
      <formula>"－"</formula>
    </cfRule>
    <cfRule type="cellIs" dxfId="2" priority="2" operator="equal">
      <formula>"D"</formula>
    </cfRule>
    <cfRule type="cellIs" dxfId="1" priority="3" operator="equal">
      <formula>"C"</formula>
    </cfRule>
    <cfRule type="cellIs" dxfId="0" priority="4" operator="equal">
      <formula>"B"</formula>
    </cfRule>
  </conditionalFormatting>
  <dataValidations count="1">
    <dataValidation type="list" allowBlank="1" showInputMessage="1" showErrorMessage="1" sqref="K12:N85" xr:uid="{FA65177C-09BC-4459-B60B-14FBC789759F}">
      <formula1>"○"</formula1>
    </dataValidation>
  </dataValidations>
  <pageMargins left="0.59055118110236227" right="0.59055118110236227" top="0.59055118110236227" bottom="0.59055118110236227" header="0.31496062992125984" footer="0.31496062992125984"/>
  <pageSetup paperSize="9" scale="53" fitToHeight="0" orientation="landscape" cellComments="asDisplayed" r:id="rId2"/>
  <headerFooter alignWithMargins="0">
    <oddHeader>&amp;R大仙市財務会計システム更新業務　様式９</oddHeader>
    <oddFooter>&amp;C&amp;P　／　&amp;N&amp;R&amp;A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01_全体共通機能</vt:lpstr>
      <vt:lpstr>02_財務予算編成・管理</vt:lpstr>
      <vt:lpstr>03_歳入・歳出管理・旅費・出納管理</vt:lpstr>
      <vt:lpstr>04_会計決算管理</vt:lpstr>
      <vt:lpstr>05_財務決算統計</vt:lpstr>
      <vt:lpstr>06_契約管理</vt:lpstr>
      <vt:lpstr>07_財務・起債管理</vt:lpstr>
      <vt:lpstr>08_電子決裁機能</vt:lpstr>
      <vt:lpstr>'01_全体共通機能'!Print_Area</vt:lpstr>
      <vt:lpstr>'02_財務予算編成・管理'!Print_Area</vt:lpstr>
      <vt:lpstr>'03_歳入・歳出管理・旅費・出納管理'!Print_Area</vt:lpstr>
      <vt:lpstr>'04_会計決算管理'!Print_Area</vt:lpstr>
      <vt:lpstr>'05_財務決算統計'!Print_Area</vt:lpstr>
      <vt:lpstr>'06_契約管理'!Print_Area</vt:lpstr>
      <vt:lpstr>'07_財務・起債管理'!Print_Area</vt:lpstr>
      <vt:lpstr>'08_電子決裁機能'!Print_Area</vt:lpstr>
      <vt:lpstr>'01_全体共通機能'!Print_Titles</vt:lpstr>
      <vt:lpstr>'02_財務予算編成・管理'!Print_Titles</vt:lpstr>
      <vt:lpstr>'03_歳入・歳出管理・旅費・出納管理'!Print_Titles</vt:lpstr>
      <vt:lpstr>'04_会計決算管理'!Print_Titles</vt:lpstr>
      <vt:lpstr>'05_財務決算統計'!Print_Titles</vt:lpstr>
      <vt:lpstr>'06_契約管理'!Print_Titles</vt:lpstr>
      <vt:lpstr>'07_財務・起債管理'!Print_Titles</vt:lpstr>
      <vt:lpstr>'08_電子決裁機能'!Print_Titles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航 小野寺</dc:creator>
  <cp:lastModifiedBy>Administrator</cp:lastModifiedBy>
  <cp:lastPrinted>2025-10-16T23:52:34Z</cp:lastPrinted>
  <dcterms:created xsi:type="dcterms:W3CDTF">2025-05-02T01:51:33Z</dcterms:created>
  <dcterms:modified xsi:type="dcterms:W3CDTF">2025-10-21T00:34:49Z</dcterms:modified>
</cp:coreProperties>
</file>